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2600" windowHeight="12405" tabRatio="746"/>
  </bookViews>
  <sheets>
    <sheet name="Deckblatt" sheetId="1" r:id="rId1"/>
    <sheet name="Results" sheetId="12" r:id="rId2"/>
    <sheet name="Fragen" sheetId="3" r:id="rId3"/>
    <sheet name="Lizenz" sheetId="10" r:id="rId4"/>
    <sheet name="Änderungshistorie" sheetId="16" r:id="rId5"/>
  </sheets>
  <definedNames>
    <definedName name="_Toc204394987_2" localSheetId="1">Results!$C$41</definedName>
    <definedName name="_Toc204394987_2">#REF!</definedName>
    <definedName name="_Toc204394988_2" localSheetId="1">Results!$C$42</definedName>
    <definedName name="_Toc204394988_2">#REF!</definedName>
    <definedName name="_Toc204394989_2" localSheetId="1">Results!$C$43</definedName>
    <definedName name="_Toc204394989_2">#REF!</definedName>
    <definedName name="_Toc204394991_2" localSheetId="1">Results!$C$44</definedName>
    <definedName name="_Toc204394991_2">#REF!</definedName>
    <definedName name="_Toc204394992_2" localSheetId="1">Results!$C$45</definedName>
    <definedName name="_Toc204394992_2">#REF!</definedName>
    <definedName name="_Toc204394993_2" localSheetId="1">Results!$C$46</definedName>
    <definedName name="_Toc204394993_2">#REF!</definedName>
    <definedName name="_Toc204394994_2" localSheetId="1">Results!$C$47</definedName>
    <definedName name="_Toc204394994_2">#REF!</definedName>
    <definedName name="_Toc204394995_2" localSheetId="1">Results!$C$48</definedName>
    <definedName name="_Toc204394995_2">#REF!</definedName>
    <definedName name="_Toc204394996_2" localSheetId="1">Results!$C$49</definedName>
    <definedName name="_Toc204394996_2">#REF!</definedName>
    <definedName name="_Toc204394997_2" localSheetId="1">Results!$C$50</definedName>
    <definedName name="_Toc204394997_2">#REF!</definedName>
    <definedName name="_Toc204394998_2" localSheetId="1">Results!$C$51</definedName>
    <definedName name="_Toc204394998_2">#REF!</definedName>
    <definedName name="_Toc204395001_2" localSheetId="1">Results!$C$54</definedName>
    <definedName name="_Toc204395001_2">#REF!</definedName>
    <definedName name="_Toc204395003_2" localSheetId="1">Results!$C$56</definedName>
    <definedName name="_Toc204395003_2">#REF!</definedName>
    <definedName name="_Toc204395008_2" localSheetId="1">Results!$C$61</definedName>
    <definedName name="_Toc204395008_2">#REF!</definedName>
    <definedName name="_Toc204395009_2" localSheetId="1">Results!$C$62</definedName>
    <definedName name="_Toc204395009_2">#REF!</definedName>
    <definedName name="_Toc204395010_2" localSheetId="1">Results!$C$63</definedName>
    <definedName name="_Toc204395010_2">#REF!</definedName>
    <definedName name="_Toc204395012_2" localSheetId="1">Results!$C$65</definedName>
    <definedName name="_Toc204395012_2">#REF!</definedName>
    <definedName name="_Toc204395014_2" localSheetId="1">Results!$C$67</definedName>
    <definedName name="_Toc204395014_2">#REF!</definedName>
    <definedName name="_Toc204395015_2" localSheetId="1">Results!$C$68</definedName>
    <definedName name="_Toc204395015_2">#REF!</definedName>
    <definedName name="_Toc204395016_2" localSheetId="1">Results!$C$69</definedName>
    <definedName name="_Toc204395016_2">#REF!</definedName>
    <definedName name="_Toc204395019_2" localSheetId="1">Results!$C$71</definedName>
    <definedName name="_Toc204395019_2">#REF!</definedName>
    <definedName name="_Toc204395021_2" localSheetId="1">Results!$C$73</definedName>
    <definedName name="_Toc204395021_2">#REF!</definedName>
    <definedName name="_Toc204395024_2" localSheetId="1">Results!$C$75</definedName>
    <definedName name="_Toc204395024_2">#REF!</definedName>
    <definedName name="_Toc204395026_2" localSheetId="1">Results!$C$76</definedName>
    <definedName name="_Toc204395026_2">#REF!</definedName>
    <definedName name="_Toc204395030_2" localSheetId="1">Results!$C$78</definedName>
    <definedName name="_Toc204395030_2">#REF!</definedName>
    <definedName name="_Toc204395031_2" localSheetId="1">Results!$C$79</definedName>
    <definedName name="_Toc204395031_2">#REF!</definedName>
    <definedName name="_Toc204395032_2" localSheetId="1">Results!$C$80</definedName>
    <definedName name="_Toc204395032_2">#REF!</definedName>
    <definedName name="_xlnm.Print_Area" localSheetId="4">Änderungshistorie!$A:$C</definedName>
    <definedName name="_xlnm.Print_Area" localSheetId="0">Deckblatt!$A$1:$E$31</definedName>
    <definedName name="_xlnm.Print_Area" localSheetId="2">Fragen!$A$1:$F$895</definedName>
    <definedName name="_xlnm.Print_Area" localSheetId="3">Lizenz!$A$1:$C$9</definedName>
    <definedName name="_xlnm.Print_Area" localSheetId="1">Results!$A$1:$J$84</definedName>
    <definedName name="_xlnm.Print_Titles" localSheetId="2">Fragen!$1:$7</definedName>
  </definedNames>
  <calcPr calcId="145621"/>
</workbook>
</file>

<file path=xl/calcChain.xml><?xml version="1.0" encoding="utf-8"?>
<calcChain xmlns="http://schemas.openxmlformats.org/spreadsheetml/2006/main">
  <c r="I31" i="12" l="1"/>
  <c r="H31" i="12" s="1"/>
  <c r="I32" i="12"/>
  <c r="H32" i="12" s="1"/>
  <c r="I33" i="12"/>
  <c r="H33" i="12" s="1"/>
  <c r="I34" i="12"/>
  <c r="H34" i="12" s="1"/>
  <c r="I35" i="12"/>
  <c r="I36" i="12"/>
  <c r="H36" i="12" s="1"/>
  <c r="I37" i="12"/>
  <c r="I38" i="12"/>
  <c r="H38" i="12" s="1"/>
  <c r="I39" i="12"/>
  <c r="I40" i="12"/>
  <c r="H40" i="12" s="1"/>
  <c r="I41" i="12"/>
  <c r="I42" i="12"/>
  <c r="H42" i="12" s="1"/>
  <c r="I43" i="12"/>
  <c r="I44" i="12"/>
  <c r="H44" i="12" s="1"/>
  <c r="I45" i="12"/>
  <c r="I46" i="12"/>
  <c r="I47" i="12"/>
  <c r="H47" i="12" s="1"/>
  <c r="I48" i="12"/>
  <c r="H48" i="12" s="1"/>
  <c r="I49" i="12"/>
  <c r="I50" i="12"/>
  <c r="H50" i="12" s="1"/>
  <c r="I51" i="12"/>
  <c r="H51" i="12" s="1"/>
  <c r="I52" i="12"/>
  <c r="H52" i="12" s="1"/>
  <c r="I53" i="12"/>
  <c r="I54" i="12"/>
  <c r="H54" i="12" s="1"/>
  <c r="I55" i="12"/>
  <c r="I56" i="12"/>
  <c r="H56" i="12" s="1"/>
  <c r="I57" i="12"/>
  <c r="D21" i="12" s="1"/>
  <c r="I58" i="12"/>
  <c r="I59" i="12"/>
  <c r="H59" i="12" s="1"/>
  <c r="I60" i="12"/>
  <c r="I61" i="12"/>
  <c r="D19" i="12" s="1"/>
  <c r="I62" i="12"/>
  <c r="I63" i="12"/>
  <c r="I64" i="12"/>
  <c r="I65" i="12"/>
  <c r="H65" i="12" s="1"/>
  <c r="I66" i="12"/>
  <c r="I67" i="12"/>
  <c r="H67" i="12" s="1"/>
  <c r="I68" i="12"/>
  <c r="I69" i="12"/>
  <c r="I70" i="12"/>
  <c r="H70" i="12" s="1"/>
  <c r="I71" i="12"/>
  <c r="I72" i="12"/>
  <c r="H72" i="12" s="1"/>
  <c r="I73" i="12"/>
  <c r="H73" i="12" s="1"/>
  <c r="I74" i="12"/>
  <c r="H74" i="12" s="1"/>
  <c r="I75" i="12"/>
  <c r="I76" i="12"/>
  <c r="I77" i="12"/>
  <c r="I78" i="12"/>
  <c r="H78" i="12" s="1"/>
  <c r="I79" i="12"/>
  <c r="I80" i="12"/>
  <c r="H80" i="12" s="1"/>
  <c r="I30" i="12"/>
  <c r="O30" i="12" s="1"/>
  <c r="C6" i="12"/>
  <c r="C5" i="12"/>
  <c r="C4" i="12"/>
  <c r="B15" i="12"/>
  <c r="B16" i="12"/>
  <c r="B17" i="12"/>
  <c r="B18" i="12"/>
  <c r="B19" i="12"/>
  <c r="B20" i="12"/>
  <c r="B21" i="12"/>
  <c r="B22" i="12"/>
  <c r="B23" i="12"/>
  <c r="B24" i="12"/>
  <c r="K29" i="12"/>
  <c r="M29" i="12"/>
  <c r="G81" i="12"/>
  <c r="C3" i="3"/>
  <c r="C4" i="3"/>
  <c r="C5" i="3"/>
  <c r="H76" i="12" l="1"/>
  <c r="O39" i="12"/>
  <c r="M47" i="12"/>
  <c r="M51" i="12"/>
  <c r="K40" i="12"/>
  <c r="M44" i="12"/>
  <c r="H37" i="12"/>
  <c r="D22" i="12"/>
  <c r="K31" i="12"/>
  <c r="H63" i="12"/>
  <c r="K32" i="12"/>
  <c r="M32" i="12"/>
  <c r="H75" i="12"/>
  <c r="H69" i="12"/>
  <c r="H61" i="12"/>
  <c r="D18" i="12"/>
  <c r="H68" i="12"/>
  <c r="H60" i="12"/>
  <c r="K67" i="12"/>
  <c r="D23" i="12"/>
  <c r="K73" i="12"/>
  <c r="M65" i="12"/>
  <c r="K65" i="12"/>
  <c r="H57" i="12"/>
  <c r="E23" i="12"/>
  <c r="H62" i="12"/>
  <c r="K59" i="12"/>
  <c r="H79" i="12"/>
  <c r="H64" i="12"/>
  <c r="H55" i="12"/>
  <c r="H43" i="12"/>
  <c r="H39" i="12"/>
  <c r="M39" i="12" s="1"/>
  <c r="M59" i="12"/>
  <c r="M67" i="12"/>
  <c r="D16" i="12"/>
  <c r="D15" i="12"/>
  <c r="H30" i="12"/>
  <c r="H66" i="12"/>
  <c r="H58" i="12"/>
  <c r="H46" i="12"/>
  <c r="H35" i="12"/>
  <c r="D20" i="12"/>
  <c r="H77" i="12"/>
  <c r="M78" i="12"/>
  <c r="M54" i="12"/>
  <c r="M74" i="12"/>
  <c r="K80" i="12"/>
  <c r="K56" i="12"/>
  <c r="M56" i="12"/>
  <c r="K34" i="12"/>
  <c r="M34" i="12"/>
  <c r="K54" i="12"/>
  <c r="K74" i="12"/>
  <c r="K78" i="12"/>
  <c r="M33" i="12"/>
  <c r="M73" i="12"/>
  <c r="D17" i="12"/>
  <c r="K36" i="12"/>
  <c r="M80" i="12"/>
  <c r="M36" i="12"/>
  <c r="K48" i="12"/>
  <c r="M48" i="12"/>
  <c r="K44" i="12"/>
  <c r="E17" i="12"/>
  <c r="K50" i="12"/>
  <c r="M50" i="12"/>
  <c r="K42" i="12"/>
  <c r="M42" i="12"/>
  <c r="K38" i="12"/>
  <c r="M38" i="12"/>
  <c r="K33" i="12"/>
  <c r="K70" i="12"/>
  <c r="M70" i="12"/>
  <c r="M40" i="12"/>
  <c r="M52" i="12"/>
  <c r="M72" i="12"/>
  <c r="K72" i="12"/>
  <c r="K51" i="12"/>
  <c r="E15" i="12"/>
  <c r="K47" i="12"/>
  <c r="M31" i="12"/>
  <c r="N31" i="12"/>
  <c r="K52" i="12"/>
  <c r="H71" i="12"/>
  <c r="H53" i="12"/>
  <c r="H49" i="12"/>
  <c r="H45" i="12"/>
  <c r="H41" i="12"/>
  <c r="D24" i="12"/>
  <c r="M76" i="12" l="1"/>
  <c r="K76" i="12"/>
  <c r="N39" i="12"/>
  <c r="O31" i="12"/>
  <c r="E18" i="12"/>
  <c r="M37" i="12"/>
  <c r="K66" i="12"/>
  <c r="K55" i="12"/>
  <c r="K62" i="12"/>
  <c r="E19" i="12"/>
  <c r="N33" i="12"/>
  <c r="K35" i="12"/>
  <c r="O32" i="12" s="1"/>
  <c r="E22" i="12"/>
  <c r="K64" i="12"/>
  <c r="K46" i="12"/>
  <c r="N30" i="12"/>
  <c r="K39" i="12"/>
  <c r="K79" i="12"/>
  <c r="E21" i="12"/>
  <c r="K37" i="12"/>
  <c r="O33" i="12" s="1"/>
  <c r="K58" i="12"/>
  <c r="N32" i="12"/>
  <c r="M63" i="12"/>
  <c r="M35" i="12"/>
  <c r="M60" i="12"/>
  <c r="M61" i="12"/>
  <c r="K61" i="12"/>
  <c r="K63" i="12"/>
  <c r="E20" i="12"/>
  <c r="M58" i="12"/>
  <c r="K57" i="12"/>
  <c r="M75" i="12"/>
  <c r="N38" i="12"/>
  <c r="M57" i="12"/>
  <c r="K75" i="12"/>
  <c r="O38" i="12" s="1"/>
  <c r="M68" i="12"/>
  <c r="M69" i="12"/>
  <c r="K69" i="12"/>
  <c r="M43" i="12"/>
  <c r="M66" i="12"/>
  <c r="M77" i="12"/>
  <c r="K77" i="12"/>
  <c r="M62" i="12"/>
  <c r="K43" i="12"/>
  <c r="N36" i="12"/>
  <c r="M46" i="12"/>
  <c r="E16" i="12"/>
  <c r="M64" i="12"/>
  <c r="N40" i="12"/>
  <c r="M55" i="12"/>
  <c r="M79" i="12"/>
  <c r="M30" i="12"/>
  <c r="K68" i="12"/>
  <c r="K60" i="12"/>
  <c r="K30" i="12"/>
  <c r="K53" i="12"/>
  <c r="N37" i="12"/>
  <c r="K71" i="12"/>
  <c r="O37" i="12" s="1"/>
  <c r="M71" i="12"/>
  <c r="M53" i="12"/>
  <c r="K41" i="12"/>
  <c r="E24" i="12"/>
  <c r="M41" i="12"/>
  <c r="K45" i="12"/>
  <c r="M45" i="12"/>
  <c r="N35" i="12"/>
  <c r="K49" i="12"/>
  <c r="N34" i="12"/>
  <c r="M49" i="12"/>
  <c r="O35" i="12" l="1"/>
  <c r="O36" i="12"/>
  <c r="O40" i="12"/>
  <c r="O34" i="12"/>
  <c r="N81" i="12"/>
  <c r="M81" i="12" s="1"/>
  <c r="H81" i="12" s="1"/>
  <c r="K81" i="12" l="1"/>
  <c r="I81" i="12" s="1"/>
  <c r="D7" i="12" s="1"/>
</calcChain>
</file>

<file path=xl/comments1.xml><?xml version="1.0" encoding="utf-8"?>
<comments xmlns="http://schemas.openxmlformats.org/spreadsheetml/2006/main">
  <authors>
    <author/>
  </authors>
  <commentList>
    <comment ref="G81" authorId="0">
      <text>
        <r>
          <rPr>
            <sz val="8"/>
            <color indexed="8"/>
            <rFont val="Tahoma"/>
            <family val="2"/>
          </rPr>
          <t>Durchschnitt Gewichtung</t>
        </r>
      </text>
    </comment>
    <comment ref="N81" authorId="0">
      <text>
        <r>
          <rPr>
            <sz val="8"/>
            <color indexed="8"/>
            <rFont val="Tahoma"/>
            <family val="2"/>
          </rPr>
          <t xml:space="preserve">Durchschnitt Target Level
</t>
        </r>
      </text>
    </comment>
  </commentList>
</comments>
</file>

<file path=xl/sharedStrings.xml><?xml version="1.0" encoding="utf-8"?>
<sst xmlns="http://schemas.openxmlformats.org/spreadsheetml/2006/main" count="854" uniqueCount="502">
  <si>
    <r>
      <t xml:space="preserve">Level 3:  Etabliert
</t>
    </r>
    <r>
      <rPr>
        <sz val="10"/>
        <rFont val="Arial"/>
        <family val="2"/>
      </rPr>
      <t>- Der im Level 2 beschriebene Prozess für den Schutz von Sicherheitszonen ist ganzheitlich im Unternehmen definiert und umgesetzt. 
- Der Prozess ist über standardisierte Schnittstellen in andere zentrale Prozesse des Unternehmens eingebunden (z.B. Informationsschutz, Sicherheit, Risikomanagement, Security Incident Management. usw.).
- Der bis Level 3 beschriebene Prozess ist, gemäß einem im Unternehmen standardisierten Dokumentationsverfahren, dokumentiert.</t>
    </r>
  </si>
  <si>
    <t>In wie weit ist das Unternehmen auf physikalische Bedrohungen (z.B. Feuer, Erdbeben usw.) vorbereitet?</t>
  </si>
  <si>
    <t>(Referenz zu ISO 27002: Control 9.1.4)</t>
  </si>
  <si>
    <r>
      <t xml:space="preserve">Level 0:  Unvollständig 
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 xml:space="preserve"> Es erfolgen keine Analysen und Maßnahmen zum Schutz vor physikalischen Bedrohungen.</t>
    </r>
  </si>
  <si>
    <r>
      <t xml:space="preserve">Level 2:  Gemanagt
</t>
    </r>
    <r>
      <rPr>
        <sz val="10"/>
        <rFont val="Arial"/>
        <family val="2"/>
      </rPr>
      <t>- Die Anforderungen an die Authentifikation der Benutzer wurden gemäß der Klassifizierung von Daten und Informationen ermittelt.
- Es sind Regelungen erstellt, welche die Anforderungen hinsichtlich der Authentifikation von Benutzer definieren.
- Die Regelungen umfassen mindestens folgende Anforderungen:
   - Verwendung einer eindeutigen Benutzerkennung
   - Vorgaben für das Verfahren zur Authentifikation (z.B. Token, Smartcard, Biometrie)
   - Vorgaben für einen Ausnahmeprozess
- Für den Prozess zur Authentifikation von Benutzern sind Verantwortliche benannt.
- Den Prozessverantwortlichen stehen ausreichend Ressourcen zur Verfügung.
- Der in Level 2 beschriebene Prozess ist in allen Punkten dokumentiert.</t>
    </r>
  </si>
  <si>
    <r>
      <t xml:space="preserve">Level 0:  Unvollständig
</t>
    </r>
    <r>
      <rPr>
        <i/>
        <sz val="10"/>
        <rFont val="Arial"/>
        <family val="2"/>
      </rPr>
      <t xml:space="preserve">- </t>
    </r>
    <r>
      <rPr>
        <sz val="10"/>
        <rFont val="Arial"/>
        <family val="2"/>
      </rPr>
      <t>Informationen über Schwachstellen werden nicht beschafft.</t>
    </r>
  </si>
  <si>
    <r>
      <t xml:space="preserve">Level 3:  Etabliert
</t>
    </r>
    <r>
      <rPr>
        <sz val="10"/>
        <rFont val="Arial"/>
        <family val="2"/>
      </rPr>
      <t>- Der im Level 2 beschriebene Prozess des Antragsverfahren für Benutzer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</si>
  <si>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Wie werden Anwender- als auch Administratoren- Rechte im jeweiligen Anwendungsfall gewährt und überprüft?</t>
  </si>
  <si>
    <r>
      <t xml:space="preserve">Level 0:  Unvollständig 
</t>
    </r>
    <r>
      <rPr>
        <sz val="10"/>
        <rFont val="Arial"/>
        <family val="2"/>
      </rPr>
      <t>- Es findet keine dediziert Vergabe und keine regelmäßige Überwachung der Zugriffsrechte statt.</t>
    </r>
  </si>
  <si>
    <r>
      <t xml:space="preserve">Level 2:  Gemanagt
</t>
    </r>
    <r>
      <rPr>
        <sz val="10"/>
        <rFont val="Arial"/>
        <family val="2"/>
      </rPr>
      <t>- Bei der Vergabe von Rechten werden folgende Punkte beachtet:
   - die Systeme sind identifiziert
   - Rechte werden nur bei Bedarf vergeben
   - die Vergabe von Berechtigungen wird dokumentiert
- Bei der Überprüfung der vergebenen Rechte wird folgendes beachtet:
   - kürzere Intervalle der Überprüfungen bei kritischen Zugriffsrechten
   - Berücksichtigung von Veränderungen des Aufgabengebietes der Anwender
   - regelmäßige Durchführung der Überprüfung
   - Dokumentation der Überprüfung
- Für den Prozess zur Vergabe und Prüfung von Zugriffsrechten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</si>
  <si>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Vergabe und Prüfung von Zugriffsrechten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</si>
  <si>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r>
      <t xml:space="preserve">Level 0:  Unvollständig
</t>
    </r>
    <r>
      <rPr>
        <sz val="10"/>
        <rFont val="Arial"/>
        <family val="2"/>
      </rPr>
      <t>- Es findet keine Berücksichtigung der Anforderungen statt.</t>
    </r>
  </si>
  <si>
    <r>
      <t xml:space="preserve">Level 2:  Gemanagt
</t>
    </r>
    <r>
      <rPr>
        <sz val="10"/>
        <rFont val="Arial"/>
        <family val="2"/>
      </rPr>
      <t>- Es werden die Anforderungen an die Informationssicherheit beim Kauf oder der Erstellung von Software ermittelt.
- Lastenhefte werden gegen die Richtlinien zur Informationssicherheit geprüft.
- Die Einhaltung der Vorgaben wird vor Freigabe/Einsatz der Software überprüft.
- Für den Prozess zur Beschaffung bzw. Entwicklung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</si>
  <si>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Beschaffung bzw. Entwicklung ist ganzheitlich im Unternehmen definiert und umgesetzt.
- Der Prozess ist über standardisierte Schnittstellen in andere zentrale Prozesse des Unternehmens eingebunden (z.B. Change-Management, Beschaffung/Einkauf, usw.).
- Der bis Level 3 beschriebene Prozess ist, gemäß einem im Unternehmen standardisierten Dokumentationsverfahren, dokumentiert.</t>
    </r>
  </si>
  <si>
    <t>In wie weit werden Informationen über die technischen Schwachstellen der eingesetzten Informationssysteme zeitnah beschafft, beurteilt und geeignete Maßnahmen für eine Umsetzung ergriffen (Patch-Management)?</t>
  </si>
  <si>
    <t>(Referenz zu ISO 27002: Control 12.6.1)</t>
  </si>
  <si>
    <r>
      <t xml:space="preserve">Level 2:  Gemanagt
</t>
    </r>
    <r>
      <rPr>
        <sz val="10"/>
        <rFont val="Arial"/>
        <family val="2"/>
      </rPr>
      <t>- Die Entsorgung von Computermedien ist, hinsichtlich der Datenklassifizierung, geregelt.
- Die zu entsorgenden Computermedien sind entsprechend gekennzeichnet und werden an speziell dafür vorgesehenen Orten gesammelt und gelagert.
- Die zu entsorgenden Computermedien werden mit einem geeigneten Verfahren physikalisch zerstört.
- Bei einer externen Entsorgung wird ein zertifizierter Dienstleister vertraglich auf die Einhaltung der eigenen Richtlinien sowie auf die Einhaltung der landesspezifischen Gesetze (z.B. BDSG) verpflichtet.
- Für den Prozess zur sicheren Entsorgung von Computermedien werden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</si>
  <si>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Prozess zur sicheren Entsorgung von Computermedien ist ganzheitlich im Unternehmen definiert und umgesetzt.
- Der Prozess ist über standardisierte Schnittstellen in andere zentrale Prozesse des Unternehmens eingebunden (Entsorgungsmanagement).
- Der in Level 3 beschriebene Prozess ist, gemäß einem im Unternehmen standardisierten Dokumentationsverfahren, dokumentiert.</t>
    </r>
  </si>
  <si>
    <t>(Referenz zu ISO 27002: Control 10.8.3)</t>
  </si>
  <si>
    <r>
      <t xml:space="preserve">Level 0:  Unvollständig 
</t>
    </r>
    <r>
      <rPr>
        <sz val="10"/>
        <rFont val="Arial"/>
        <family val="2"/>
      </rPr>
      <t>- Es sind keine Maßnahmen zum Schutz von Medien beim Transport definiert und umgesetzt.</t>
    </r>
  </si>
  <si>
    <r>
      <t xml:space="preserve">Level 3:  Etabliert
</t>
    </r>
    <r>
      <rPr>
        <sz val="10"/>
        <rFont val="Arial"/>
        <family val="2"/>
      </rPr>
      <t>- Der im Level 2 beschriebene Prozess für die Sicherheitsüberprüfungen sind ganzheitlich im Unternehmen definiert und umgesetzt.
- Die Prozesse sind über standardisierte Schnittstellen in andere zentrale Prozesse des Unternehmens eingebunden (z.B.  Compliance Management, usw.).
- Der bis Level 3 beschriebene Prozess ist, gemäß einem im Unternehmen standardisierten Dokumentationsverfahren, dokumentiert.</t>
    </r>
  </si>
  <si>
    <t>In wie weit werden Sicherheitsüberprüfungen (Penetrations- / Verwundbarkeits-Test) an operativen Informationssystemen sorgfältig geplant, abgestimmt und durchgeführt?</t>
  </si>
  <si>
    <t>(Referenz zu ISO 27002: Control 15.2.2)</t>
  </si>
  <si>
    <r>
      <t xml:space="preserve">Level 0:  Unvollständig
</t>
    </r>
    <r>
      <rPr>
        <sz val="10"/>
        <rFont val="Arial"/>
        <family val="2"/>
      </rPr>
      <t>- Es werden keine Sicherheitsüberprüfungen durchgeführt.</t>
    </r>
  </si>
  <si>
    <r>
      <t xml:space="preserve">Level 2:  Gemanagt
</t>
    </r>
    <r>
      <rPr>
        <sz val="10"/>
        <rFont val="Arial"/>
        <family val="2"/>
      </rPr>
      <t>- Es wird ermittelt für welche Infrastrukturkomponenten, Systeme und Anwendungen eine Sicherheitsüberprüfung notwendig ist.
- Die Sicherheitsüberprüfungen werden von dafür ausgebildeten Spezialisten durchgeführt.
- Die Sicherheitsüberprüfungen werden mit dem Betreiber und den Nutzern der Systeme abgestimmt.
- Die Ergebnisse der Sicherheitsüberprüfungen werden dokumentiert und der notwendige Maßnahmenbedarf ermittelt.
- Die Ergebnisse der Prüfung werden dokumentiert.
- Bei Abweichungen werden Korrekturmaßnahmen vorgeschlagen.
- Die Ergebnisse der Prüfung werden an das Management berichtet.
- Für den Prozess zur Sicherheitsüberprüfung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</si>
  <si>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Sicherheitsüberprüfung sind ganzheitlich im Unternehmen definiert und umgesetzt.
- Die Prozesse sind über standardisierte Schnittstellen in andere zentrale Prozesse des Unternehmens eingebunden (z.B. zentrales Compliance-Management, usw.).
- Der bis Level 3 beschriebene Prozess ist, gemäß einem im Unternehmen standardisierten Dokumentationsverfahren, dokumentiert.</t>
    </r>
  </si>
  <si>
    <r>
      <t xml:space="preserve">Level 2:  Gemanagt
</t>
    </r>
    <r>
      <rPr>
        <sz val="10"/>
        <rFont val="Arial"/>
        <family val="2"/>
      </rPr>
      <t>- Es sind Regelungen und Maßnahmen zum gesicherten Transport von Medien mit vertraulichen Inhalt definiert und kommuniziert.
- Es werden nur zugelassene Kuriere beauftragt und dessen Identität wird geprüft.
- Es werden spezielle Transportbehältnisse gewählt, dessen unautorisiertes Öffnen nachvollzogen werden kann (z.B. Bruchsiegel).
- Die Zustellung hat ausschließlich persönlich zu erfolgen.
- Es wird auf die Unversehrtheit der Verpackung geachtet.
- Für den Prozess zum Transport von Medien mit vertraulichem Inhalt sind Verantwortliche benannt.
- Den Prozessverantwortlichen stehen ausreichend Ressourcen zur Verfügung.
- Der in Level 2 beschriebene Prozess ist in allen Punkten dokumentiert.</t>
    </r>
  </si>
  <si>
    <t>Welche Vorgaben zum Umgang mit Geräten und Dokumenten beim Verlassen des Arbeitsplatzes gibt es?</t>
  </si>
  <si>
    <t>(Referenz zu ISO 27002: Control 11.3.3)</t>
  </si>
  <si>
    <r>
      <t xml:space="preserve">Level 0:  Unvollständig 
</t>
    </r>
    <r>
      <rPr>
        <sz val="10"/>
        <rFont val="Arial"/>
        <family val="2"/>
      </rPr>
      <t>- Es gibt keine Vorgaben zum "Grundsatz des aufgeräumten Schreibtisches und des leeren Bildschirms"</t>
    </r>
  </si>
  <si>
    <r>
      <t xml:space="preserve">Level 2:  Gemanagt
</t>
    </r>
    <r>
      <rPr>
        <sz val="10"/>
        <rFont val="Arial"/>
        <family val="2"/>
      </rPr>
      <t>- Es sind für alle Netzwerkdienste, interne wie externe, Sicherheitsanforderungen definiert und umgesetzt.
- Diese Sicherheitsanforderungen können sein:
   - Sicherheitstechnologien (z.B. Authentisierung, Verschlüsselung)
   - technische Parameter (z.B. Session-Timeout)
   - Netzwerksicherheitsdienste (z.B. Firewall, IDS/IPS)
   - Verfahren für die Absicherung und Nutzung von Netzwerkdiensten
   - Verfahren zur Überwachung (z.B. Verkehrsflussanalysen, Verfügbarkeitsmessungen)  
- Für den Prozess der Sicherheitsanforderungen für Netzwerkdienste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</si>
  <si>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der Sicherheitsanforderungen für Netzwerkdienste ist ganzheitlich im Unternehmen definiert und umgesetzt.
- Der Prozess ist über standardisierte Schnittstellen in andere zentrale Prozesse des Unternehmens eingebunden 
- Der bis Level 3 beschriebene Prozess ist, gemäß einem im Unternehmen standardisierten Dokumentationsverfahren, dokumentiert.</t>
    </r>
  </si>
  <si>
    <t>In wie weit sind für Netzwerkdienste (z.B. DNS, DHCP, VPN, MPLS, ERP, E-Mail, DMS, ...) Service-Level-Agreements (SLA) vereinbart?</t>
  </si>
  <si>
    <t>Information Security Assessment</t>
  </si>
  <si>
    <t>Firmengruppe:</t>
  </si>
  <si>
    <t>Firma:</t>
  </si>
  <si>
    <t>Standort:</t>
  </si>
  <si>
    <t>Anschrift:</t>
  </si>
  <si>
    <t>Homepage:</t>
  </si>
  <si>
    <t>Kurzbeschreibung der Gesellschaft:</t>
  </si>
  <si>
    <r>
      <t xml:space="preserve">Level 4:  Vorhersehbar
</t>
    </r>
    <r>
      <rPr>
        <sz val="10"/>
        <rFont val="Arial"/>
        <family val="2"/>
      </rPr>
      <t>-  Für den in Level 3 beschriebenen Prozess werden Kennzahlen definiert und gemessen, welche die Effektivität und Wirksamkeit des Prozesses beschreiben
- Aus diesen Kennzahlen werden Ziele zur Verbesserung der Effektivität und Wirksamkeit abgeleitet
- Abgeleitet aus den Kennzahlen werde Korrekturmaßnahmen durchgeführt, um die zuvor definierten Ziele zu erreichen.
- Das in Level 4 beschriebene Verfahren ist, gemäß einem im Unternehmen standardisierten Dokumentationsverfahren, dokumentiert.</t>
    </r>
  </si>
  <si>
    <t>In wie weit sind Sicherheitsanforderungen für die Netzwerkdienste (z.B. DNS, DHCP, VPN, MPLS, ERP, E-Mail, DMS, ...) definiert und umgesetzt?</t>
  </si>
  <si>
    <t>(Referenz zu ISO 27002: Control 10.6.2)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</si>
  <si>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</si>
  <si>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</si>
  <si>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</si>
  <si>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</si>
  <si>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</si>
  <si>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</si>
  <si>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</si>
  <si>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</si>
  <si>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</si>
  <si>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</si>
  <si>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</si>
  <si>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</si>
  <si>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</si>
  <si>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</si>
  <si>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</si>
  <si>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</si>
  <si>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</si>
  <si>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</si>
  <si>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</si>
  <si>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</si>
  <si>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</si>
  <si>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</si>
  <si>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</si>
  <si>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</si>
  <si>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12.1</t>
  </si>
  <si>
    <t>12.2</t>
  </si>
  <si>
    <t>12.3</t>
  </si>
  <si>
    <t>13.1</t>
  </si>
  <si>
    <t>13.2</t>
  </si>
  <si>
    <t>14.1</t>
  </si>
  <si>
    <t>Business Continuity Management</t>
  </si>
  <si>
    <t>15.1</t>
  </si>
  <si>
    <t>15.2</t>
  </si>
  <si>
    <t>15.3</t>
  </si>
  <si>
    <t>15.4</t>
  </si>
  <si>
    <t>based on ISO 27002:2005</t>
  </si>
  <si>
    <t>In wie weit werden die Bereiche der Organisation auf Einhaltung der Unternehmenssicherheitsrichtlinien und -standards überprüft?</t>
  </si>
  <si>
    <t>(Referenz zu ISO 27002: Control 15.2.1)</t>
  </si>
  <si>
    <r>
      <t xml:space="preserve">Level 0:  Unvollständig
</t>
    </r>
    <r>
      <rPr>
        <sz val="10"/>
        <rFont val="Arial"/>
        <family val="2"/>
      </rPr>
      <t>- Innerhalb der Organisation werden keine Sicherheitsüberprüfungen durchgeführt.</t>
    </r>
  </si>
  <si>
    <r>
      <t xml:space="preserve">Level 2:  Gemanagt
</t>
    </r>
    <r>
      <rPr>
        <sz val="10"/>
        <rFont val="Arial"/>
        <family val="2"/>
      </rPr>
      <t>- Die Rahmenbedingungen der Prüfung wurden festgelegt.
- Die Rahmenbedingungen umfassen Umfang, Terminplanung, Vorgehensweise (Self Assessment, Vorort Audit), Softwareunterstützung.
- Die Ergebnisse der Prüfung werden dokumentiert.
- Bei Abweichungen werden Korrekturmaßnahmen vorgeschlagen.
- Die Ergebnisse der Prüfung werden an das Management berichtet.
- Für den Prozess für die Sicherheitsüberprüfungen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</si>
  <si>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Schutz vor Schadsoftware ist ganzheitlich und zentral im Unternehmen definiert und umgesetzt.
- Der Prozess ist über standardisierte Schnittstellen in andere zentrale Prozesse des Unternehmens eingebunden (z.B. Patch-Management)
- Der bis Level 3 beschriebene Prozess ist, gemäß einem im Unternehmen standardisierten Dokumentationsverfahren, dokumentiert.</t>
    </r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</si>
  <si>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beschreiben
- Aus diesen Kennzahlen werden Ziele zur Verbesserung der Effektivität und Wirksamkeit abgeleitet
- Abgeleitet aus den Kennzahlen werden Korrekturmaßnahmen durchgeführt, um die zuvor definierten Ziele zu erreichen.
- Das in Level 4 beschriebene Verfahren ist, gemäß einem im Unternehmen standardisierten Dokumentationsverfahren, dokumentiert.</t>
    </r>
  </si>
  <si>
    <t>Ergebnis:</t>
  </si>
  <si>
    <t>Maximal erreichbar:</t>
  </si>
  <si>
    <t>Ergebnis je Kapitel:</t>
  </si>
  <si>
    <t>Top 10</t>
  </si>
  <si>
    <t>Ergebnis</t>
  </si>
  <si>
    <t>Ziel</t>
  </si>
  <si>
    <t>Details:</t>
  </si>
  <si>
    <t>Frage
Nr.</t>
  </si>
  <si>
    <t>Themen</t>
  </si>
  <si>
    <t>Gewichtung</t>
  </si>
  <si>
    <t>Ziel- Reifegrad</t>
  </si>
  <si>
    <t>Taget Lev. Je Kapitel</t>
  </si>
  <si>
    <t>Wert je Kapitel</t>
  </si>
  <si>
    <t xml:space="preserve">Informationssicherheitsrichtlinie </t>
  </si>
  <si>
    <t>5 Security Policy</t>
  </si>
  <si>
    <t xml:space="preserve">Zuweisung der Informationssicherheit’s Verantwortung </t>
  </si>
  <si>
    <t>6 Organization of information security</t>
  </si>
  <si>
    <t xml:space="preserve">Durch externe Parteien entstehenden Risiken </t>
  </si>
  <si>
    <t>7 Asset Management</t>
  </si>
  <si>
    <t xml:space="preserve">Verträge mit Dritten </t>
  </si>
  <si>
    <t>8 Human Resources security</t>
  </si>
  <si>
    <t xml:space="preserve">Inventarverzeichnis </t>
  </si>
  <si>
    <t>9 Physical and Environmental Security</t>
  </si>
  <si>
    <t xml:space="preserve">Kennzeichnung und Behandlung von Informationen </t>
  </si>
  <si>
    <t>10 Communications and Operations Management</t>
  </si>
  <si>
    <t xml:space="preserve">Arbeitsvertrag </t>
  </si>
  <si>
    <t>11 Access Control</t>
  </si>
  <si>
    <t xml:space="preserve">Sensibilisierung und User Schulung </t>
  </si>
  <si>
    <t>12 Information Systems Acquisition, Development and Management</t>
  </si>
  <si>
    <t>Anpassung der Zutritts-, Zugangs- und Zugriffsmöglichkeiten</t>
  </si>
  <si>
    <t>13 Information Security Incident Management</t>
  </si>
  <si>
    <t xml:space="preserve">Sicherheitszonen </t>
  </si>
  <si>
    <t>14 Business Continuity Management</t>
  </si>
  <si>
    <t xml:space="preserve">Schutz gegen äußere und umgebungsbezogene Bedrohungen </t>
  </si>
  <si>
    <t>15 Compliance</t>
  </si>
  <si>
    <t xml:space="preserve">Zutrittsmanagement </t>
  </si>
  <si>
    <t xml:space="preserve">Schutz von Gütern bei Anlieferung und Versand </t>
  </si>
  <si>
    <t xml:space="preserve">Berechtigung zur Entfernung von Betriebsmitteln </t>
  </si>
  <si>
    <t xml:space="preserve">Hard- und Software Dokumentation (Change Management) </t>
  </si>
  <si>
    <t xml:space="preserve">Überprüfung der von Fremdfirmen erbrachten Leistungen </t>
  </si>
  <si>
    <t xml:space="preserve">Antivirus Programm </t>
  </si>
  <si>
    <t xml:space="preserve">Firewall auf lokalen Systemen </t>
  </si>
  <si>
    <t xml:space="preserve">Schutzvorkehrungen gegen aktive Inhalte </t>
  </si>
  <si>
    <t xml:space="preserve">Informationssicherung  (Back-Up) </t>
  </si>
  <si>
    <t xml:space="preserve">Verwaltung der Netzwerke </t>
  </si>
  <si>
    <t>Regeln zum Betrieb von Modems</t>
  </si>
  <si>
    <t xml:space="preserve">Netzwerkdienste: Definition der Sicherheitsanforderungen </t>
  </si>
  <si>
    <t xml:space="preserve">Netzwerkdienste: Service Level Agreement </t>
  </si>
  <si>
    <t xml:space="preserve">Verwaltung von entfernbaren Medien </t>
  </si>
  <si>
    <t xml:space="preserve">Entsorgung von Medien </t>
  </si>
  <si>
    <t xml:space="preserve">Physischer Transport von Medien </t>
  </si>
  <si>
    <t xml:space="preserve">Elektronischen Austausch von Informationen </t>
  </si>
  <si>
    <t>Überwachung: Protokollierung</t>
  </si>
  <si>
    <t xml:space="preserve">Überwachung: Gesetzliche Aufbewahrungsfristen </t>
  </si>
  <si>
    <t xml:space="preserve">Benutzer Registrierung </t>
  </si>
  <si>
    <t xml:space="preserve">Rechte Management </t>
  </si>
  <si>
    <t>Clean Desk und Clear Screen Richtlinie</t>
  </si>
  <si>
    <t xml:space="preserve">Benutzer Authentifizierung für Remote User / Verbindungen </t>
  </si>
  <si>
    <t xml:space="preserve">Schutz von Konfigurationsports und Fernüberwachung </t>
  </si>
  <si>
    <t xml:space="preserve">Trennung von Netzwerken </t>
  </si>
  <si>
    <t xml:space="preserve">Benutzer Identifizierung und Authentifizierung </t>
  </si>
  <si>
    <t xml:space="preserve">Mobile Datenverarbeitung und Kommunikation </t>
  </si>
  <si>
    <t xml:space="preserve">Verschlüsselung von Informationen </t>
  </si>
  <si>
    <t xml:space="preserve">Verlust von Informationen </t>
  </si>
  <si>
    <t xml:space="preserve">Verfolgung von Schwachstellen </t>
  </si>
  <si>
    <t xml:space="preserve">Berichtswesen für Vorfälle in der Informationssicherheit </t>
  </si>
  <si>
    <t xml:space="preserve">Verantwortlichkeiten und Vorgehensweisen (CERT) </t>
  </si>
  <si>
    <t xml:space="preserve">Rechte des geistigen Eigentums </t>
  </si>
  <si>
    <t xml:space="preserve">Schutz von Missbrauch von Personen bezogenen Daten </t>
  </si>
  <si>
    <t xml:space="preserve">Technische Überprüfung der Compliance </t>
  </si>
  <si>
    <t xml:space="preserve">Überprüfung von Informationssystemen </t>
  </si>
  <si>
    <t>Methode:</t>
  </si>
  <si>
    <t>- Vergleich der Top-51-Security-Themen</t>
  </si>
  <si>
    <t>- basierend auf ISO 27002 Controls</t>
  </si>
  <si>
    <t>- bewertet mit SPICE ISO 15504</t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</si>
  <si>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beschreiben.
- Aus diesen Kennzahlen werden Ziele zur Verbesserung der Effektivität und Wirksamkeit abgeleitet.
- Abgeleitet aus den Kennzahlen werden Korrekturmaßnahmen durchgeführt, um die zuvor definierten Ziele zu erreichen.
- Das in Level 4 beschriebene Verfahren ist, gemäß einem im Unternehmen standardisierten Dokumentationsverfahren, dokumentiert.</t>
    </r>
  </si>
  <si>
    <r>
      <t xml:space="preserve">Level 5:  Optimierend
</t>
    </r>
    <r>
      <rPr>
        <sz val="10"/>
        <rFont val="Arial"/>
        <family val="2"/>
      </rPr>
      <t xml:space="preserve">- Es werden, zusätzlich zu Level 4, Projekte mit eigenen Ressourcen (Personal und Budget) gestartet, um den Prozess fortwährend zu optimieren.
- In diesen Projekten werden weitere Ziele zur Verbesserung definiert, welche sich jedoch explizit an den Unternehmenszielen ausrichten.
- Die identifizierten Verbesserungen werden getestet, umgesetzt und sind, gemäß einem im Unternehmen standardisierten Dokumentationsverfahren, dokumentiert.  </t>
    </r>
  </si>
  <si>
    <t>Organization of Information Security</t>
  </si>
  <si>
    <t>Wie ist die Informationssicherheit im Unternehmen organisiert?</t>
  </si>
  <si>
    <t>(Referenz zu ISO 27002: Control 6.1.3)</t>
  </si>
  <si>
    <r>
      <t xml:space="preserve">Level 0:  Unvollständig 
</t>
    </r>
    <r>
      <rPr>
        <i/>
        <sz val="10"/>
        <rFont val="Arial"/>
        <family val="2"/>
      </rPr>
      <t xml:space="preserve">- </t>
    </r>
    <r>
      <rPr>
        <sz val="10"/>
        <rFont val="Arial"/>
        <family val="2"/>
      </rPr>
      <t>Keine Informationssicherheitsorganisation bzw. Informationssicherheitsfunktion vorhanden</t>
    </r>
  </si>
  <si>
    <r>
      <t xml:space="preserve">Level 3:  Etabliert
</t>
    </r>
    <r>
      <rPr>
        <sz val="10"/>
        <rFont val="Arial"/>
        <family val="2"/>
      </rPr>
      <t>- Der im Level 2 beschriebene Prozess zum Transport von Medien mit vertraulichem Inhalt ist ganzheitlich im Unternehmen definiert und umgesetzt.
- Der Prozess ist über standardisierte Schnittstellen in andere zentrale Prozesse des Unternehmens eingebunden (Entsorgungsmanagement).
- Der bis Level 3 beschriebene Prozess ist, gemäß einem im Unternehmen standardisierten Dokumentationsverfahren, dokumentiert.</t>
    </r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</si>
  <si>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beschreiben.
- Aus diesen Kennzahlen werden Ziele zur Verbesserung der Effektivität und Wirksamkeit abgeleitet.
- Abgeleitet aus den Kennzahlen werde Korrekturmaßnahmen durchgeführt, um die zuvor definierten Ziele zu erreichen.
- Das in Level 4 beschriebene Verfahren ist, gemäß einem im Unternehmen standardisierten Dokumentationsverfahren, dokumentiert.</t>
    </r>
  </si>
  <si>
    <t>Welche Vorsichtsmaßnahmen sind getroffen worden, wenn Informationen elektronisch ausgetauscht werden müssen?</t>
  </si>
  <si>
    <t>(Referenz zu ISO 27002: Control 10.8.4)</t>
  </si>
  <si>
    <t>Wie werden die Aktivitäten von Systemadministratoren und Operatoren auf kritischen Systemen protokolliert?</t>
  </si>
  <si>
    <t>(Referenz zu ISO 27002: Control 10.10.4)</t>
  </si>
  <si>
    <r>
      <t xml:space="preserve">Level 0:  Unvollständig 
</t>
    </r>
    <r>
      <rPr>
        <sz val="10"/>
        <rFont val="Arial"/>
        <family val="2"/>
      </rPr>
      <t>- Eine Protokollierung der Aktivitäten von Systemadministratoren und Betreibern für kritische Systeme findet nicht statt.</t>
    </r>
  </si>
  <si>
    <r>
      <t xml:space="preserve">Level 3:  Etabliert
</t>
    </r>
    <r>
      <rPr>
        <sz val="10"/>
        <rFont val="Arial"/>
        <family val="2"/>
      </rPr>
      <t>- Der im Level 2 beschriebene Prozess der Protokollierung der Aktivitäten von Systemadministratoren ist ganzheitlich im Unternehmen definiert und umgesetzt.
- Der Prozess ist über standardisierte Schnittstellen in andere zentrale Prozesse des Unternehmens eingebunden.
- Der in Level 3 beschriebene Prozess ist, gemäß einem im Unternehmen standardisierten Dokumentationsverfahren, dokumentiert.</t>
    </r>
  </si>
  <si>
    <t>In wie weit sind Prozesse definiert und umgesetzt, die die gesetzlichen Anforderungen an die Überwachung und Protokollierung der Nutzung von Informationssystemen erfüllen?</t>
  </si>
  <si>
    <t>(Referenz zu ISO 27002: Control 10.10.1, 10.10.2, 10.10.3 und 10.10.5)</t>
  </si>
  <si>
    <r>
      <t xml:space="preserve">Level 0:  Unvollständig 
</t>
    </r>
    <r>
      <rPr>
        <sz val="10"/>
        <rFont val="Arial"/>
        <family val="2"/>
      </rPr>
      <t>- Es findet keine Überwachung und Protokollierung statt.</t>
    </r>
  </si>
  <si>
    <r>
      <t xml:space="preserve">Level 2:  Gemanagt
</t>
    </r>
    <r>
      <rPr>
        <sz val="10"/>
        <rFont val="Arial"/>
        <family val="2"/>
      </rPr>
      <t>- Die betrieblichen und gesetzlichen Anforderungen (z.B. Aufbewahrungsfristen, Schutz des Persönlichkeitsrechts) wurden ermittelt.
- Es sind Regelungen mit den betrieblichen und gesetzlichen Anforderungen für die Überwachung und Protokollierung definiert.
- Ein zentraler Prozess zur Überwachung der Nutzung von Informationssystemen ist definiert und dokumentiert.
- Die Überwachung der Nutzung von Informationssystemen wird durch System-Management-Software unterstützt.
- Für den Prozess zur Überwachung und Protokollierung der Nutzung von Informationssystemen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</si>
  <si>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Umgang mit Geheimhaltungsverpflichtungen ist im Unternehmen ganzheitlich definiert und umgesetzt. 
- Der Prozess ist über standardisierte Schnittstellen in andere zentrale Prozesse des Unternehmens eingebunden (z.B. Rechtsabteilung, Sicherheit, Beschaffung/Einkauf, Vertragsmanagement usw.).
- Der bis Level 3 beschriebene Prozess ist, gemäß einem im Unternehmen standardisierten Dokumentationsverfahren, dokumentiert.</t>
    </r>
  </si>
  <si>
    <t>Asset Management</t>
  </si>
  <si>
    <t>Wie werden die (physischen und digitalen) Vermögenswerte des Unternehmens inventarisiert?</t>
  </si>
  <si>
    <t>(Referenz zu ISO 27002: Control 7.1.1)</t>
  </si>
  <si>
    <r>
      <t xml:space="preserve">Level 0:  Unvollständig 
</t>
    </r>
    <r>
      <rPr>
        <sz val="10"/>
        <rFont val="Arial"/>
        <family val="2"/>
      </rPr>
      <t>- Es sind keine Tabellen, Übersichten oder Verzeichnisse von Vermögenswerten vorhanden.</t>
    </r>
  </si>
  <si>
    <t>Information Security Assessment
Results</t>
  </si>
  <si>
    <r>
      <t xml:space="preserve">Level 2:  Gemanagt
</t>
    </r>
    <r>
      <rPr>
        <sz val="10"/>
        <rFont val="Arial"/>
        <family val="2"/>
      </rPr>
      <t>- Für die Meldung von Informationssicherheitsvorfällen / -schwachstellen existiert ein formales Meldeverfahren.
- Es beinhaltet u.a.
   - Vorgaben für das Verhalten bei Vorfällen, 
   - ein Meldeformular, 
   - die bearbeitende Organisation,
   - Vorgaben für ein Feedbackverfahren und 
   - Hinweise auf technische und organisatorische Maßnahmen (u.a. Disziplinarmaßnahmen).
- Für den Meldeprozess von Informationssicherheitsvorfällen / -schwachstellen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</si>
  <si>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Meldeprozess von Informationssicherheitsvorfällen / -schwachstellen ist ganzheitlich im Unternehmen definiert und umgesetzt.
- Der Prozess ist über standardisierte Schnittstellen in andere zentrale Prozesse des Unternehmens eingebunden (z.B. zentrales Compliance-Management, usw.).
- Der bis Level 3 beschriebene Prozess ist, gemäß einem im Unternehmen standardisierten Dokumentationsverfahren, dokumentiert.</t>
    </r>
  </si>
  <si>
    <t>In wie weit werden Informationssicherheitsvorfälle / -schwachstellen ausgewertet und behandelt?</t>
  </si>
  <si>
    <t>(Referenz zu ISO 27002: Control 13.2.1)</t>
  </si>
  <si>
    <r>
      <t xml:space="preserve">Level 0:  Unvollständig 
</t>
    </r>
    <r>
      <rPr>
        <sz val="10"/>
        <rFont val="Arial"/>
        <family val="2"/>
      </rPr>
      <t>- Es findet keine Auswertung und Behandlung von Informationssicherheitsvorfällen / -schwachstellen statt.</t>
    </r>
  </si>
  <si>
    <r>
      <t xml:space="preserve">Level 2:  Gemanagt
</t>
    </r>
    <r>
      <rPr>
        <sz val="10"/>
        <rFont val="Arial"/>
        <family val="2"/>
      </rPr>
      <t>- Für die Behandlung von Informationssicherheitsvorfällen / -schwachstellen existiert ein definiertes Verfahren.
- Die Informationssicherheitsvorfälle / -schwachstellen werden dokumentiert.
- Die Informationssicherheitsvorfälle / -schwachstellen werden ausgewertet.
- Verbessernde Maßnahmen werden geplant und umgesetzt.
- Für den Prozess zur Behandlung von Informationssicherheitsvorfällen / -schwachstellen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</si>
  <si>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Behandlung von Informationssicherheitsvorfällen / -schwachstellen ist ganzheitlich im Unternehmen definiert und umgesetzt.
- Der Prozess ist über standardisierte Schnittstellen in andere zentrale Prozesse des Unternehmens eingebunden (z.B. Compliance-Management, usw.).
- Der bis Level 3 beschriebene Prozess ist, gemäß einem im Unternehmen standardisierten Dokumentationsverfahren, dokumentiert.</t>
    </r>
  </si>
  <si>
    <t>In wie weit sind Maßnahmen für die Entwicklung und Aufrechterhaltung der Business Continuity (Fortführung des ordnungsgemäßen Geschäftsbetriebs) im Unternehmen eingeführt?</t>
  </si>
  <si>
    <t>(Referenz zu ISO 27002: Control 14.1.1)</t>
  </si>
  <si>
    <r>
      <t xml:space="preserve">Level 0:  Unvollständig
</t>
    </r>
    <r>
      <rPr>
        <sz val="10"/>
        <rFont val="Arial"/>
        <family val="2"/>
      </rPr>
      <t>- Es sind keine Maßnahmen zur Entwicklung und Aufrechterhaltung der Business Continuity eingeführt.</t>
    </r>
  </si>
  <si>
    <r>
      <t xml:space="preserve">Level 3:  Etabliert
</t>
    </r>
    <r>
      <rPr>
        <sz val="10"/>
        <rFont val="Arial"/>
        <family val="2"/>
      </rPr>
      <t>- Der im Level 2 beschriebene BCM Prozess ist ganzheitlich im Unternehmen definiert und umgesetzt.
- Der Prozess ist über standardisierte Schnittstellen in andere zentrale Prozesse des Unternehmens eingebunden (z.B. zentrales Compliance-Management, usw.).
- Der bis Level 3 beschriebene Prozess ist, gemäß einem im Unternehmen standardisierten Dokumentationsverfahren, dokumentiert.</t>
    </r>
  </si>
  <si>
    <t>Compliance</t>
  </si>
  <si>
    <t>In wie weit wird die Einhaltung gesetzlicher Bestimmungen über geistiges Eigentum sichergestellt (z.B. Patente, Softwareentwicklungen und Codes usw.)?</t>
  </si>
  <si>
    <t>(Referenz zu ISO 27002: Control 15.1.2)</t>
  </si>
  <si>
    <r>
      <t xml:space="preserve">Level 0:  Unvollständig
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 xml:space="preserve"> Die Einhaltung gesetzlicher Bestimmungen über geistiges Eigentum ist nicht sichergestellt.</t>
    </r>
  </si>
  <si>
    <r>
      <t xml:space="preserve">Level 2:  Gemanagt
</t>
    </r>
    <r>
      <rPr>
        <sz val="10"/>
        <rFont val="Arial"/>
        <family val="2"/>
      </rPr>
      <t>- Es wird ermittelt welche gesetzlichen bzw. vertraglichen Anforderungen eingehalten werden müssen.
- Es wurde eine Richtlinien zur Wahrung des geistigen Eigentums erstellt.
- Es werden Sensibilisierungen der Mitarbeiter durchgeführt.
- Software wird aus sicheren Quellen beschafft, die Nachweise darüber aufbewahrt und der Besitz dokumentiert (Lizenzmanagement).
- Bei der Nutzung von Software wird durch technische und/oder organisatorische Maßnahmen sichergestellt, dass die Lizenzbedingungen eingehalten werden.
- Es existieren Regeln für die Entsorgung von Software bzw. für die Abgabe an Dritte (Wiederverwendung).
- Für den Prozess zum Schutz von geistigem Eigentum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</si>
  <si>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Schutz von geistigen Eigentum ist ganzheitlich im Unternehmen definiert und umgesetzt.
- Der Prozess ist über standardisierte Schnittstellen in andere zentrale Prozesse des Unternehmens eingebunden (z.B. zentrales Compliance-Management, Beschaffung/Einkauf, usw.).
- Der bis Level 3 beschriebene Prozess ist, gemäß einem im Unternehmen standardisierten Dokumentationsverfahren, dokumentiert.</t>
    </r>
  </si>
  <si>
    <t>Welche Regelungen und Maßnahmen sind eingeführt, um personenbezogene Informationen unter Einhaltung der gesetzlichen / vertraglichen Regelungen zu schützen (z.B. Datenschutzgesetz)?</t>
  </si>
  <si>
    <t>(Referenz zu ISO 27002: Control 15.1.4)</t>
  </si>
  <si>
    <r>
      <t xml:space="preserve">Level 0:  Unvollständig
</t>
    </r>
    <r>
      <rPr>
        <sz val="10"/>
        <rFont val="Arial"/>
        <family val="2"/>
      </rPr>
      <t>- Es sind keine Maßnahmen zum Schutz personenbezogener Informationen eingeführt.</t>
    </r>
  </si>
  <si>
    <r>
      <t xml:space="preserve">Level 2:  Gemanagt
</t>
    </r>
    <r>
      <rPr>
        <sz val="10"/>
        <rFont val="Arial"/>
        <family val="2"/>
      </rPr>
      <t>- Es wurde vollständig ermittelt welche Informationen personenbezogen sind.
- Es wird ermittelt welche gesetzliche Anforderungen bezüglich Verfahren und Prozesse bei der Verarbeitung von personenbezogenen Informationen (z.B. BDSG Verfahrensverzeichnis, EU Richtlinie 95/46/EG) bestehen.
- Es wird ermittelt mit welchen Systemen personenbezogenen Informationen verarbeitet werden.
- Die Regelungen zum Schutz personenbezogener Informationen erfüllen betriebliche und gesetzliche Anforderungen (z.B. BDSG, EU Richtlinie 95/46/EG).
- Die Anforderungen der Regelungen sind umgesetzt.
- Für den Prozess zum Schutz von personenbezogenen Informationen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</si>
  <si>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Schutz von personenbezogenen Informationen ist über standardisierte Schnittstellen in andere zentrale Prozesse des Unternehmens eingebunden (z.B. zentrales Änderungsmanagement, Beschaffung/Einkauf, usw.).
- Die Maßnahmen zum Schutz von personenbezogenen Informationen sind ein zentraler Bestandteil/Prozess des Unternehmens.
- Der bis Level 3 beschriebene Prozess ist, gemäß einem im Unternehmen standardisierten Dokumentationsverfahren, dokumentiert.</t>
    </r>
  </si>
  <si>
    <t xml:space="preserve">(Referenz zu ISO 27002: Control 12.5.4) </t>
  </si>
  <si>
    <t>In wie weit werden Richtlinien zur Informationssicherheit erstellt, veröffentlicht und verteilt?</t>
  </si>
  <si>
    <t>Autor:</t>
  </si>
  <si>
    <t>Information Security Assessment - Fragen</t>
  </si>
  <si>
    <r>
      <t xml:space="preserve">Level 2:  Gemanagt
</t>
    </r>
    <r>
      <rPr>
        <sz val="10"/>
        <rFont val="Arial"/>
        <family val="2"/>
      </rPr>
      <t>- Eine Ermittlung der Gefahren für die Fortführung des ordnungsgemäßen Geschäftsbetrieb wurde durchgeführt. 
- Die betroffenen Vermögenswerte (Assets) wurden ermittelt.
- Die Gefahren wurden mittels einer Risikoanalyse bewertet.
- Eine Identifikation von vorbeugenden Maßnahmen zur Schadensreduzierung wurde durchgeführt.
- Die Umsetzung der Maßnahmen bzw. die Möglichkeit diese zu versichern wurde geprüft 
- Es wurden Notfall-Pläne erstellt und getestet.
- Es werden regelmäßig Notfallübungen durchgeführt.
- Für den Business-Continuity-Management (BCM) Prozess sind Verantwortliche benannt.
- Den Prozessverantwortlichen stehen ausreichend Ressourcen zur Verfügung.
- Der in Level 2 beschriebene Prozess ist in allen Punkten dokumentiert.</t>
    </r>
  </si>
  <si>
    <r>
      <t xml:space="preserve">Level 2:  Gemanagt
</t>
    </r>
    <r>
      <rPr>
        <sz val="10"/>
        <rFont val="Arial"/>
        <family val="2"/>
      </rPr>
      <t>- Jeder Mitarbeiter unterschreibt mit seinem Arbeitsvertrag bzw. separaten Dokumenten sicherheitsbezogene Paragraphen zur Informationssicherheit.
- Beim Umgang mit sensiblen Daten in Projekten/Aufträgen werden separate/spezielle Geheimhaltungsverpflichtungen unterschrieben.
- In Paragraphen sind die Sicherheitsgrundsätze des Unternehmens enthalten.
- In Paragraphen sind die Verantwortlichkeiten und Rechte für den Umgang mit sensiblen Informationen enthalten.
- Im Arbeitsvertrag sind Paragraphen enthalten, welche die Vorgehensweise bei Verstößen gegen die sicherheitsbezogene Paragraphen beschreibt.
- Für den Prozess zum Umgang mit Geheimhaltungsverpflichtungen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</si>
  <si>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Umgang von Geheimhaltungsverpflichtungen ist ganzheitlich im Unternehmen definiert und umgesetzt. 
- Der Prozess ist über standardisierte Schnittstellen in andere zentrale Prozesse des Unternehmens eingebunden (z.B. Rechtsabteilung, Sicherheit, Personalwesen usw.).
- Der bis Level 3 beschriebene Prozess ist, gemäß einem im Unternehmen standardisierten Dokumentationsverfahren, dokumentiert.</t>
    </r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</si>
  <si>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zu beschreiben.
- Aus diesen Kennzahlen werden Ziele zur Verbesserung der Effektivität und Wirksamkeit abgeleitet.
- Abgeleitet aus den Kennzahlen werden Korrekturmaßnahmen durchgeführt, um die zuvor definierten Ziele zu erreichen.
- Das in Level 4 beschriebene Verfahren ist, gemäß einem im Unternehmen standardisierten Dokumentationsverfahren, dokumentiert.</t>
    </r>
  </si>
  <si>
    <t>Wie werden die Mitarbeiter über die Gefahren beim Umgang mit Informationen und deren Verarbeitung geschult und sensibilisiert?</t>
  </si>
  <si>
    <r>
      <t xml:space="preserve">Level 0: Unvollständig
</t>
    </r>
    <r>
      <rPr>
        <sz val="10"/>
        <rFont val="Arial"/>
        <family val="2"/>
      </rPr>
      <t>- Es findet keine Anpassungen von Zutritts-, Zugangs- und Zugriffs- Rechten oder Berechtigungen bei Änderungen des Arbeitsverhältnisses von Mitarbeitern statt.</t>
    </r>
  </si>
  <si>
    <r>
      <t xml:space="preserve">Level 2:  Gemanagt
</t>
    </r>
    <r>
      <rPr>
        <sz val="10"/>
        <rFont val="Arial"/>
        <family val="2"/>
      </rPr>
      <t>- Über einen formalen Prozess des Personalwesens werden Änderungen von Arbeitsverhältnissen von Mitarbeitern an die betroffenen Stellen im Unternehmen kommuniziert.
- Es erfolgt durch die betroffenen Stellen eine Prüfung auf Zutritts-, Zugangs- und Zugriffs- Rechten des betroffenen Mitarbeiters.
- Die Zutritts-, Zugangs- und Zugriffs- Rechten des betroffenen Mitarbeiters werden entsprechend geändert.
- Es erfolgt eine Rückmeldung an das Personalwesen bezüglich des Status der vorgenommenen Änderungen.
- Für den Prozess zur Anpassung von Zutritts-, Zugangs- und Zugriffs- Rechte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</si>
  <si>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für die Anpassung von Zutritts-, Zugangs- und Zugriffs- Rechte ist ganzheitlich im Unternehmen definiert und umgesetzt. 
- Der Prozess ist über standardisierte Schnittstellen in andere zentrale Prozesse des Unternehmens eingebunden (z.B. Informationsschutz, Sicherheit, usw.).
- Der bis Level 3 beschriebene Prozess ist, gemäß einem im Unternehmen standardisierten Dokumentationsverfahren, dokumentiert.</t>
    </r>
  </si>
  <si>
    <r>
      <t xml:space="preserve">Level 2:  Gemanagt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</rPr>
      <t>- Die Anforderungen an die Verschlüsselung wurden gemäß der Klassifizierung von Daten und Informationen ermittelt.
- Es sind Regelungen erstellt, welche die Anforderungen hinsichtlich der Verschlüsselung definieren.
- Ein Verschlüsselungskonzept beinhaltet mindestens folgende Vorgaben für:
   - die Verschlüsselungsstärke
   - die Verwaltung der Schlüssel 
   - den Verschlüsselungsalgorithmus
- Die sich aus den Verschlüsselungskonzept ergebenden Maßnahmen sind umgesetzt.  
- Für den Prozess zum Einsatz von Verschlüsselung sind Verantwortliche benannt.
- Den Prozessverantwortlichen stehen ausreichend Ressourcen zur Verfügung.
- Der Prozess, wie er im Level 2 beschriebenen ist,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</si>
  <si>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Einsatz von Verschlüsselung ist ganzheitlich im Unternehmen definiert und umgesetzt.
- Der Prozess ist über standardisierte Schnittstellen in andere zentrale Prozesse des Unternehmens eingebunden (z.B. Change-Management, Beschaffung/Einkauf, usw.).
- Der bis Level 3 beschriebene Prozess ist, gemäß einem im Unternehmen standardisierten Dokumentationsverfahren, dokumentiert.</t>
    </r>
  </si>
  <si>
    <t>In wie weit werden beim Kauf bzw. bei der Erstellung von Software die Anforderungen der Informationssicherheit berücksichtigt?</t>
  </si>
  <si>
    <r>
      <t xml:space="preserve">Level 2:  Gemanagt
</t>
    </r>
    <r>
      <rPr>
        <sz val="10"/>
        <rFont val="Arial"/>
        <family val="2"/>
      </rPr>
      <t>- Im Bezug auf die Informationssicherheit wird folgendes überwacht und überprüft:
   - Einhaltung der vertraglichen Vereinbarungen
   - von Dritten erstellte Serviceberichte 
   - von Dritten erstellte Dokumentationen
   - Umsetzung der technischen und organisatorischen Vorgaben
- Für den Prozess Überwachung der Dienstleistungen von Dritten werden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</si>
  <si>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Überwachung der Dienstleistungen Dritter ist ganzheitlich im Unternehmen definiert und umgesetzt
- Der Prozess ist über standardisierte Schnittstellen in andere zentrale Prozesse des Unternehmens eingebunden (z.B. Informationssicherheit, Change Management, Qualitätsmanagement)
- Der bis Level 3 beschriebene Prozess ist, gemäß einem im Unternehmen standardisierten Dokumentationsverfahren, dokumentiert.</t>
    </r>
  </si>
  <si>
    <t>In wie weit ist der Schutz vor Schadsoftware (Viren, Würmer, …) im Unternehmen ausgeprägt?</t>
  </si>
  <si>
    <t>(Referenz zu ISO 27002: Control 10.4.1)</t>
  </si>
  <si>
    <r>
      <t xml:space="preserve">Level 0:  Unvollständig 
</t>
    </r>
    <r>
      <rPr>
        <sz val="10"/>
        <rFont val="Arial"/>
        <family val="2"/>
      </rPr>
      <t>- Es ist kein Schutz, wie die Erkennung und Verhinderung der Ausführung von Schadsoftware (Viren, Würmer, ...) vorhanden.</t>
    </r>
  </si>
  <si>
    <r>
      <t xml:space="preserve">Level 2:  Gemanagt
</t>
    </r>
    <r>
      <rPr>
        <sz val="10"/>
        <rFont val="Arial"/>
        <family val="2"/>
      </rPr>
      <t>- Jede Fremdfirma muss grundsätzlich eine Geheimhaltungsverpflichtung unterzeichnen.
- Beim Umgang mit sensiblen Daten in Projekten/Aufträgen werden separate/spezielle Geheimhaltungsverpflichtungen unterschrieben.
- Für den Prozess zum Umgang mit Geheimhaltungsverpflichtungen sind Verantwortliche benannt.
- Den Prozessverantwortlichen stehen ausreichend Ressourcen zur Verfügung.
- Der in Level 2 beschriebene Prozess ist in allen Punkten dokumentiert.</t>
    </r>
  </si>
  <si>
    <r>
      <t xml:space="preserve">Level 2:  Gemanagt 
</t>
    </r>
    <r>
      <rPr>
        <sz val="10"/>
        <rFont val="Arial"/>
        <family val="2"/>
      </rPr>
      <t>- Es wurde ermittelt für welche Systeme/Software Informationen über die technischen Schwachstellen beschafft werden müssen.
- Die benötigten Informationen werden zeitnah beschafft und analysiert.
- Es wurden geeignete Maßstäbe und Vorgaben festgelegt, für
   - die Zeit zwischen Bekanntwerden der Schwachstelle und Bereitstellung eines Patch
   - die Installation des Patch (Change Management) mit Priorisierung von Systemen mit hohem Risikopotential
   - die Dokumentation
- Für den Patch-Management-Prozess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</si>
  <si>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Patch-Management-Prozess ist ganzheitlich im Unternehmen definiert und umgesetzt.
- Der Prozess ist über standardisierte Schnittstellen in andere zentrale Prozesse des Unternehmens eingebunden (z.B. Change-Management, Beschaffung/Einkauf, usw.).
- Der bis Level 3 beschriebene Prozess ist, gemäß einem im Unternehmen standardisierten Dokumentationsverfahren, dokumentiert.</t>
    </r>
  </si>
  <si>
    <t>Information Security Incident Management</t>
  </si>
  <si>
    <t>Wie und wohin werden Informationssicherheitsvorfälle im Unternehmen gemeldet?</t>
  </si>
  <si>
    <t>(Referenz zu ISO 27002: Control 13.1.1 und 13.1.2)</t>
  </si>
  <si>
    <r>
      <t xml:space="preserve">Level 0:  Unvollständig 
</t>
    </r>
    <r>
      <rPr>
        <sz val="10"/>
        <rFont val="Arial"/>
        <family val="2"/>
      </rPr>
      <t>- Die Informationssicherheitsvorfälle / -schwachstellen werden im Unternehmen nicht gemeldet.</t>
    </r>
  </si>
  <si>
    <t>Physical and Environmental Security</t>
  </si>
  <si>
    <t>Wie werden Sicherheitszonen definiert und wie sind diese abgesichert?</t>
  </si>
  <si>
    <t>(Referenz zu ISO 27002: Control 9.1.1)</t>
  </si>
  <si>
    <r>
      <t xml:space="preserve">Level 0:  Unvollständig 
</t>
    </r>
    <r>
      <rPr>
        <sz val="10"/>
        <rFont val="Arial"/>
        <family val="2"/>
      </rPr>
      <t>- Es sind keine Sicherheitszonen identifiziert und definiert.</t>
    </r>
  </si>
  <si>
    <r>
      <t xml:space="preserve">Level 2:  Gemanagt
</t>
    </r>
    <r>
      <rPr>
        <sz val="10"/>
        <rFont val="Arial"/>
        <family val="2"/>
      </rPr>
      <t>- Es wurde eine Risikobetrachtung bezüglich der zu schützenden Assets in bestimmten Bereichen/Zonen durchgeführt.
- Auf Basis der Risikobetrachtung wurden Sicherheitsanforderungen für die in einer Zone befindlichen Assets ermittelt.
- Entsprechend den Sicherheitsanforderungen für bestimmte Zonen werden Maßnahmen umgesetzt (z.B.: Hindernisse wie solide Wände, über Zutrittskarten kontrollierte Zugänge oder mit Pförtnern besetzte Empfangsbereiche).
- Für den Prozess zum Schutz von Sicherheitszonen sind Verantwortliche benannt.
- Den Prozessverantwortlichen stehen ausreichend Ressourcen zur Verfügung.
- Der in Level 2 beschriebene Prozess ist in allen Punkten dokumentiert.</t>
    </r>
  </si>
  <si>
    <r>
      <t>Level 2:  Gemanagt</t>
    </r>
    <r>
      <rPr>
        <sz val="10"/>
        <rFont val="Arial"/>
        <family val="2"/>
      </rPr>
      <t xml:space="preserve"> 
- Es existiert eine Informationssicherheitsfunktion/-organisation im Unternehmen.
- Die Informationssicherheitsfunktion/-organisation ist im Organisationsplan des Unternehmens beschrieben.
- Die Aufgaben der Informationssicherheitsfunktion/-organisation sind gemäß der Ziele in der Sicherheitspolitik in entsprechenden Stellenbeschreibungen bzw. in verbindlichen Dokumenten des Unternehmens beschrieben.
- Für Informationssicherheitsfunktion/-organisation sind Prozessverantwortliche benannt.
- Den Prozessverantwortlichen stehen ausreichend Ressourcen zur Verfügung.
- Die Informationssicherheitsfunktion/-organisation wie sie im Level 2 beschriebenen ist, ist in allen Punkten dokumentiert.</t>
    </r>
  </si>
  <si>
    <r>
      <t xml:space="preserve">Level 3:  Etabliert
</t>
    </r>
    <r>
      <rPr>
        <sz val="10"/>
        <rFont val="Arial"/>
        <family val="2"/>
      </rPr>
      <t>- Die in Level 2 beschriebene Informationssicherheitsfunktion/-organisation ist ein zentraler Bestandteil des Unternehmens.
- Die Informationssicherheitsfunktion/-organisation ist über standardisierte Schnittstellen in andere zentrale Prozesse des Unternehmens eingebunden (z.B. zentrales Änderungsmanagement, Beschaffung/Einkauf, usw.).
- Der bis Level 3 beschriebene Prozess ist, gemäß einem im Unternehmen standardisierten Dokumentationsverfahren, dokumentiert.</t>
    </r>
  </si>
  <si>
    <r>
      <t xml:space="preserve">Level 4:  Vorhersehbar
</t>
    </r>
    <r>
      <rPr>
        <sz val="10"/>
        <rFont val="Arial"/>
        <family val="2"/>
      </rPr>
      <t xml:space="preserve">- Für den in Level 3 beschriebenen Prozess werden Kennzahlen definiert und gemessen, welche die Effektivität und Wirksamkeit des Prozesses beschreiben.
- Aus diesen Kennzahlen werden Ziele zur Verbesserung der Effektivität und Wirksamkeit abgeleitet.
- Abgeleitet aus den Kennzahlen werden Korrekturmaßnahmen durchgeführt, um die zuvor definierten Ziele zu erreichen.
- Das in Level 4 beschriebene Verfahren ist, gemäß einem im Unternehmen standardisierten Dokumentationsverfahren, dokumentiert.
</t>
    </r>
  </si>
  <si>
    <r>
      <t xml:space="preserve">Level 3:  Etabliert
</t>
    </r>
    <r>
      <rPr>
        <sz val="10"/>
        <rFont val="Arial"/>
        <family val="2"/>
      </rPr>
      <t>- Der im Level 2 beschriebene Prozess zur Authentifikation von Benutzern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</si>
  <si>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 wie weit wurde eine Richtlinie, die auf die Risiken beim Arbeiten mit mobilen Computern hinweist, entwickelt?</t>
  </si>
  <si>
    <t>(Referenz zu ISO 27002: Control 11.7.1)</t>
  </si>
  <si>
    <r>
      <t xml:space="preserve">Level 0:  Unvollständig
</t>
    </r>
    <r>
      <rPr>
        <i/>
        <sz val="10"/>
        <rFont val="Arial"/>
        <family val="2"/>
      </rPr>
      <t xml:space="preserve">- </t>
    </r>
    <r>
      <rPr>
        <sz val="10"/>
        <rFont val="Arial"/>
        <family val="2"/>
      </rPr>
      <t>Es existieren keine Reglungen im Bereich des Mobile Computing</t>
    </r>
  </si>
  <si>
    <r>
      <t xml:space="preserve">Level 2:  Gemanagt 
</t>
    </r>
    <r>
      <rPr>
        <sz val="10"/>
        <rFont val="Arial"/>
        <family val="2"/>
      </rPr>
      <t>- Es wurde eine Risikobetrachtung des Zutritts zu den Sicherheitszonen durchgeführt.
- Auf Basis der Risikobetrachtung wurden Sicherheitsanforderungen für den Zutritt zu den Sicherheitszonen ermittelt.
- Entsprechend den Sicherheitsanforderungen werden Regeln für den Zutritt zu den Sicherheitszonen definiert sowie entsprechende Maßnahmen umgesetzt.
- Für den Prozess des Zutrittsmanagements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</si>
  <si>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des Zutrittsmanagements ist ganzheitlich im Unternehmen definiert und umgesetzt. 
- Der Prozess ist über standardisierte Schnittstellen in andere zentrale Prozesse des Unternehmens eingebunden (z.B. Informationsschutz, Sicherheit, Risikomanagement, Security Incident Management .usw.).
- Der bis Level 3 beschriebene Prozess ist, gemäß einem im Unternehmen standardisierten Dokumentationsverfahren, dokumentiert.</t>
    </r>
  </si>
  <si>
    <t>Welche Vorsichtsmaßnahmen werden zum Schutz der Waren bei Anlieferung und Versand getroffen?</t>
  </si>
  <si>
    <r>
      <t xml:space="preserve">Level 0:  Unvollständig 
</t>
    </r>
    <r>
      <rPr>
        <sz val="10"/>
        <rFont val="Arial"/>
        <family val="2"/>
      </rPr>
      <t>- Es sind keine Regeln bzw. Vorsichtsmaßnahmen zum Schutz der Güter getroffen worden.</t>
    </r>
  </si>
  <si>
    <r>
      <t xml:space="preserve">Level 2:  Gemanagt
</t>
    </r>
    <r>
      <rPr>
        <sz val="10"/>
        <rFont val="Arial"/>
        <family val="2"/>
      </rPr>
      <t>- Mittels einer Risikobetrachtung wurden die Anforderungen für den Schutz der Waren ermittelt.
- Die Maßnahmen sind definiert und in einer Richtlinie dokumentiert worden.
- Für den Prozess zum Schutz der Waren bei Anlieferung und Versand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</si>
  <si>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Schutz der Waren bei Anlieferung und Versand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</si>
  <si>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Wie ist der Prozess zum Gebrauch von Betriebsmitteln definiert (einschließlich Mitnahme, Entsorgung und Wiederverwendung)?</t>
  </si>
  <si>
    <t>(Referenz zu ISO 27002: Control 9.2.5, 9.2.6 und 9.2.7)</t>
  </si>
  <si>
    <r>
      <t xml:space="preserve">Level 2:  Gemanagt
</t>
    </r>
    <r>
      <rPr>
        <sz val="10"/>
        <rFont val="Arial"/>
        <family val="2"/>
      </rPr>
      <t>- Die Anforderungen sind unter Berücksichtigung der Klassifikation von Informationen definiert.
- Die Regel mit Vorgaben bezüglich des "Grundsatzes des aufgeräumten Schreibtisches und des leeren Bildschirms" berücksichtigt folgende Punkte:
   - vertrauliche  oder geschäftskritische Informationen sind unter Verschluss zu halten
   - Computer und Terminals sind beim Verlassen zu sperren
   - Postsammelstellen und Faxgeräte sind zu schützten
   - die unbefugte Verwendung von Hilfsmitteln (Kopierer, Scanner, Kameras) zur Reproduktion ist zu verhindern
   - vertrauliche oder geschäftskritische Dokumente sind unverzüglich aus den Ausgabegeräten (Drucker, Kopierer) zu entnehmen
- Für den Prozess zum "Grundsatz des aufgeräumten Schreibtisches und des leeren Bildschirms"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</si>
  <si>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"Grundsatz des aufgeräumten Schreibtisches und des leeren Bildschirms"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</si>
  <si>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 wie weit sind Regeln und Maßnahmen für den Fernzugriff (Remote Access) auf das Unternehmensnetz definiert und umgesetzt?</t>
  </si>
  <si>
    <t>(Referenz zu ISO 27002: Control 11.4.2)</t>
  </si>
  <si>
    <r>
      <t xml:space="preserve">Level 0:  Unvollständig  
</t>
    </r>
    <r>
      <rPr>
        <sz val="10"/>
        <rFont val="Arial"/>
        <family val="2"/>
      </rPr>
      <t>- Es sind keine Regeln/Maßnahmen für den Fernzugriff auf das Unternehmensnetzwerk definiert und umgesetzt.</t>
    </r>
  </si>
  <si>
    <r>
      <t xml:space="preserve">Level 0:  Unvollständig 
</t>
    </r>
    <r>
      <rPr>
        <sz val="10"/>
        <rFont val="Arial"/>
        <family val="2"/>
      </rPr>
      <t>- Es sind keine Vorgaben / Regeln bzw. Maßnahmen definiert bezüglich des Umgangs mit Betriebsmitteln (Mitnahme außerhalb des Unternehmensgeländes, Entsorgung und Wiederverwendung).</t>
    </r>
  </si>
  <si>
    <r>
      <t xml:space="preserve">Level 2:  Gemanagt
</t>
    </r>
    <r>
      <rPr>
        <sz val="10"/>
        <rFont val="Arial"/>
        <family val="2"/>
      </rPr>
      <t>- Es wurde eine Risikobetrachtung des Umgangs mit Betriebsmitteln durchgeführt.
- Basierend auf der Risikobetrachtung wurden Regelungen zum Gebrauch von Betriebsmitteln im speziellen für die Mitnahme außerhalb des Unternehmensgeländes, der Entsorgung und der Wiederverwendung definiert.
- Entsprechend der Regelungen sind Prozesse aufgebaut, welche die Einhaltung der Regelungen sicherstellen.
- Der Prozess ist definiert und dokumentiert, entsprechende Regelungen sind veröffentlicht
- Für diese Prozesse sind Verantwortliche benannt.
- Den Prozessverantwortlichen stehen ausreichend Ressourcen zur Verfügung.
- Der in Level 2 beschriebene Prozess ist in allen Punkten dokumentiert.</t>
    </r>
  </si>
  <si>
    <t>In wie weit sind Schutzvorkehrungen gegen aktive Inhalte (z.B. ActiveX-Controls, Java-Applets) getroffen?</t>
  </si>
  <si>
    <t>(Referenz zu ISO 27002: Control 10.4.2)</t>
  </si>
  <si>
    <r>
      <t xml:space="preserve">Level 0:  Unvollständig 
</t>
    </r>
    <r>
      <rPr>
        <sz val="10"/>
        <rFont val="Arial"/>
        <family val="2"/>
      </rPr>
      <t>- Es findet keine Kontrolle und kein Schutz gegen aktive Inhalte statt.</t>
    </r>
  </si>
  <si>
    <r>
      <t xml:space="preserve">Level 3:  Etabliert
</t>
    </r>
    <r>
      <rPr>
        <sz val="10"/>
        <rFont val="Arial"/>
        <family val="2"/>
      </rPr>
      <t>- Der im Level 2 beschriebene Prozess zum Schutz vor aktiven Inhalten ist ganzheitlich im Unternehmen definiert und umgesetzt
- Der Prozess ist über standardisierte Schnittstellen in andere zentrale Prozesse des Unternehmens eingebunden 
- Der bis Level 3 beschriebene Prozess ist, gemäß einem im Unternehmen standardisierten Dokumentationsverfahren, dokumentiert.</t>
    </r>
  </si>
  <si>
    <t>(Referenz zu ISO 27002: Control 10.5.1)</t>
  </si>
  <si>
    <r>
      <t xml:space="preserve">Level 2:  Gemanagt
</t>
    </r>
    <r>
      <rPr>
        <sz val="10"/>
        <rFont val="Arial"/>
        <family val="2"/>
      </rPr>
      <t>- Es sind die Anforderungen an eine Netzwerk-Segmentierung ermittelt worden.
- Es sind Richtlinien mit Vorgaben für die Netzwerkaufteilung oder Sicherheitszonen erstellt worden.
- Das Unternehmensnetzwerk ist gemäß diesen Vorgaben segmentiert.
- Die Vorgaben werden in allen Gebieten bzw. bei allen Dienstleistungen umgesetzt.
- Für den Prozess zur Netzwerksegmentierung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</si>
  <si>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Netzwerksegmentierung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</si>
  <si>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 wie weit ist die Authentifikation der Benutzter für den Zugriff auf IT Systeme, unter Berücksichtigung der Klassifizierung von Daten und Informationen, umgesetzt?</t>
  </si>
  <si>
    <t>(Referenz zu ISO 27002: Control 11.5.2)</t>
  </si>
  <si>
    <r>
      <t xml:space="preserve">Level 0:  Unvollständig 
</t>
    </r>
    <r>
      <rPr>
        <sz val="10"/>
        <rFont val="Arial"/>
        <family val="2"/>
      </rPr>
      <t>- Es findet keine Authentifikation der Benutzer gemäß einer Klassifizierung statt</t>
    </r>
  </si>
  <si>
    <r>
      <t xml:space="preserve">Level 5:  Optimierend
</t>
    </r>
    <r>
      <rPr>
        <sz val="10"/>
        <rFont val="Arial"/>
        <family val="2"/>
      </rPr>
      <t>-  Es werden, zusätzlich zu Level 4, Projekte mit eigenen Ressourcen (Personal und Budget) gestartet, um den Prozess fortwährend zu optimieren
- In diesen Projekten werden weitere Ziele zur Verbesserung definiert, welche sich jedoch explizit an den Unternehmenszielen ausrichten
- Die identifizierten Verbesserungen werden getestet, umgesetzt und sind, gemäß einem im Unternehmen standardisierten Dokumentationsverfahren, dokumentiert.</t>
    </r>
  </si>
  <si>
    <t>Wie ist der Einsatz von Modemgeräten (z.B. Analog, ISDN, DSL, UMTS, GPRS usw.) im Unternehmen geregelt?</t>
  </si>
  <si>
    <r>
      <t xml:space="preserve">Level 0:  Unvollständig 
</t>
    </r>
    <r>
      <rPr>
        <sz val="10"/>
        <rFont val="Arial"/>
        <family val="2"/>
      </rPr>
      <t>- Es sind keine Regelungen zur Benutzung von Modemgeräten vorhanden.</t>
    </r>
  </si>
  <si>
    <r>
      <t xml:space="preserve">Level 2:  Gemanagt
</t>
    </r>
    <r>
      <rPr>
        <sz val="10"/>
        <rFont val="Arial"/>
        <family val="2"/>
      </rPr>
      <t>- Die Regeln beinhalten mindestens folgende Vorgaben,
   - dass Endgeräte nicht gleichzeitig an Modems und Netzwerkverbindungen betrieben werden dürfen.
   - unter welchen Rahmenbedingungen Modems benutzen werden dürfen.
   - in welchen Fällen durchgeführte Datenübertragungen zu protokollieren sind 
     (z. B. bei Übermittlung personenbezogener Daten). 
- Für die Umsetzung und für Ausnahmen von der Regel ist ein formaler Prozess definiert und umgesetzt.
- Für den Prozess zum Einsatz von Modemgeräten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</si>
  <si>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zum Einsatz von Modemgeräten ist ganzheitlich im Unternehmen definiert und umgesetzt
- Der Prozess ist über standardisierte Schnittstellen in andere zentrale Prozesse des Unternehmens eingebunden 
- Der bis Level 3 beschriebene Prozess ist, gemäß einem im Unternehmen standardisierten Dokumentationsverfahren, dokumentiert.</t>
    </r>
  </si>
  <si>
    <r>
      <t xml:space="preserve">Level 2:  Gemanagt 
</t>
    </r>
    <r>
      <rPr>
        <sz val="10"/>
        <rFont val="Arial"/>
        <family val="2"/>
      </rPr>
      <t>- Es wurde ermittelt, welche Endgeräte im Bereich des Mobile Computing im Einsatz sind.
- Es wurde ermittelt, welche Personen-Zielgruppen Mobile Computing einsetzen.
- Für die Erstellung der Richtlinie wurden nachfolgende Punkte berücksichtigt:
   - Anforderungen an den physischen Schutz
   - Zugangskontrollen
   - Verschlüsselungstechniken
   - Datensicherung (Back-Up)
   - Schutz vor Schadsoftware
- Für den Prozess zur Erstellung einer Richtlinie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</si>
  <si>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in Level 2 beschriebene Prozess zur Erstellung einer Richtlinie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</si>
  <si>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Information Systems Acquisition, Development and Management</t>
  </si>
  <si>
    <t>In wie weit werden Informationen durch Verschlüsselung (Kryptographie) in angemessener Weise geschützt?</t>
  </si>
  <si>
    <t>(Referenz zu ISO 27002: Control 12.3.1)</t>
  </si>
  <si>
    <r>
      <t xml:space="preserve">Level 0:  Unvollständig
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Der Einsatz von Verschlüsselung von schutzbedürftigen Informationen findet nicht statt.</t>
    </r>
  </si>
  <si>
    <r>
      <t xml:space="preserve">Level 3:  Etabliert
</t>
    </r>
    <r>
      <rPr>
        <sz val="10"/>
        <rFont val="Arial"/>
        <family val="2"/>
      </rPr>
      <t>- Der im Level 2 beschriebene Prozess 'Pflege der Dokumentation/Übersichten' ist ein zentraler Bestandteil/Prozess des Unternehmens.
- Der Prozess ist über standardisierte Schnittstellen in andere zentrale Prozesse des Unternehmens eingebunden (z.B. zentrales Änderungsmanagement, Beschaffung/Einkauf, usw.).
- Der bis Level 3 beschriebene Prozess ist, gemäß einem im Unternehmen standardisierten Dokumentationsverfahren, dokumentiert.</t>
    </r>
  </si>
  <si>
    <t>Wie werden die Informationen im Unternehmen eingestuft / klassifiziert?</t>
  </si>
  <si>
    <t>(Referenz zu ISO 27002: Control 7.2.1)</t>
  </si>
  <si>
    <r>
      <t xml:space="preserve">Level 0:  Unvollständig 
</t>
    </r>
    <r>
      <rPr>
        <i/>
        <sz val="10"/>
        <rFont val="Arial"/>
        <family val="2"/>
      </rPr>
      <t xml:space="preserve">- </t>
    </r>
    <r>
      <rPr>
        <sz val="10"/>
        <rFont val="Arial"/>
        <family val="2"/>
      </rPr>
      <t>Eine Klassifikation von Informationen im Unternehmen ist nicht vorhanden.</t>
    </r>
  </si>
  <si>
    <r>
      <t xml:space="preserve">Level 2:  Gemanagt
</t>
    </r>
    <r>
      <rPr>
        <sz val="10"/>
        <rFont val="Arial"/>
        <family val="2"/>
      </rPr>
      <t>- Für die Klassifikation von Informationen ist im Unternehmen ein einheitliches Schema definiert.
- Das Klassifikationsschema berücksichtigt die Einstufung von Informationen bezüglich ihres Wertes,
  gesetzlicher Anforderungen (z.B. Datenschutz), ihrer Sensibilität und ihrer Kritikalität für das Unternehmen.
- Das Klassifikationsschema ist im Unternehmen veröffentlicht und ist allen Mitarbeiter zugänglich.
- Es ist definiert, dass für die Klassifikation von Informationen der Informationseigentümer verantwortlich ist.
- Für den Unterstützungsprozess zur Beratung der Informationseigentümer bei der Klassifikation ihrer Informationen sind Verantwortliche benannt.
- Den Prozessverantwortlichen stehen ausreichend Ressourcen zur Verfügung.
- Der in Level 2 beschriebene Prozess ist in allen Punkten dokumentiert (Versionskontrolle, Änderungsmanagement, Freigabeprozesse etc.).</t>
    </r>
  </si>
  <si>
    <r>
      <t xml:space="preserve">Level 0:  Unvollständig 
</t>
    </r>
    <r>
      <rPr>
        <sz val="10"/>
        <rFont val="Arial"/>
        <family val="2"/>
      </rPr>
      <t>- Es werden keine Datensicherungen durchgeführt.</t>
    </r>
  </si>
  <si>
    <r>
      <t xml:space="preserve">Level 2:  Gemanagt
</t>
    </r>
    <r>
      <rPr>
        <sz val="10"/>
        <rFont val="Arial"/>
        <family val="2"/>
      </rPr>
      <t>- Es wird ermittelt, von welchen Systemen einen Datensicherung erforderlich ist.
- Es wird ermittelt, welche Intervalle bei der Datensicherung erforderlich sind.
- Es wird die Art der Datensicherung für die Systeme bestimmt (inkrementell/vollständig).
- Es wird geprüft, ob die Datensicherung erfolgreich durchlaufen wurde.
- Die Datensicherungen werden an verschiedenen Orten gelagert (mindestens in unterschiedlichen Brandschutzzonen).
- Die Wiederherstellung von Datensicherungen wird regelmäßig getestet.
- Für den Prozess zur Durchführung und Wiederherstellung von Datensicherungen sind Verantwortliche benannt. 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</si>
  <si>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Durchführung und Wiederherstellung von Datensicherungen ist ganzheitlich im Unternehmen definiert und umgesetzt.
- Der Prozess ist über standardisierte Schnittstellen in andere zentrale Prozesse des Unternehmens eingebunden (z.B. zentrales Änderungsmanagement, zentrales Auftragsmanagement, ...).
- Der bis Level 3 beschriebene Prozess ist, gemäß einem im Unternehmen standardisierten Dokumentationsverfahren, dokumentiert.</t>
    </r>
  </si>
  <si>
    <t>Unterschrift:</t>
  </si>
  <si>
    <t>Geschäftsführung:</t>
  </si>
  <si>
    <t>Arbeitskreis Informationsschutz des</t>
  </si>
  <si>
    <t>http://creativecommons.org/licenses/by-nd/3.0/de/</t>
  </si>
  <si>
    <t>Lizenz:</t>
  </si>
  <si>
    <t>Verband der Automobilindustrie e. V. (VDA)</t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</si>
  <si>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beschreiben (z.B. Wiederherstellungsgrad der Wiederherstellungen).
- Aus diesen Kennzahlen werden Ziele zur Verbesserung der Effektivität und Wirksamkeit abgeleitet.
- Abgeleitet aus den Kennzahlen werden Korrekturmaßnahmen durchgeführt, um die zuvor definierten Ziele zu erreichen.
- Das in Level 4 beschriebene Verfahren ist, gemäß einem im Unternehmen standardisierten Dokumentationsverfahren, dokumentiert.</t>
    </r>
  </si>
  <si>
    <r>
      <t xml:space="preserve">Level 5:  Optimierend
</t>
    </r>
    <r>
      <rPr>
        <sz val="10"/>
        <rFont val="Arial"/>
        <family val="2"/>
      </rPr>
      <t>- Es werden, zusätzlich zu Level 4, Projekte mit eigenen Ressourcen (Personal und Budget) gestartet, um den Prozess der Datensicherungen und deren Wiederherstellung fortwährend zu optimieren.
- In diesen Projekten werden weitere Ziele zur Verbesserung definiert, welche sich jedoch explizit an den Unternehmenszielen ausrichten.
- Die identifizierten Verbesserungen werden getestet, umgesetzt und sind, gemäß einem im Unternehmen standardisierten Dokumentationsverfahren, dokumentiert.</t>
    </r>
  </si>
  <si>
    <t>Wie werden die Netzwerke verwaltet und gesteuert, damit sie vor Bedrohungen geschützt sind?</t>
  </si>
  <si>
    <t>(Referenz zu ISO 27002: Control 10.6.1)</t>
  </si>
  <si>
    <r>
      <t xml:space="preserve">Level 0:  Unvollständig 
</t>
    </r>
    <r>
      <rPr>
        <sz val="10"/>
        <rFont val="Arial"/>
        <family val="2"/>
      </rPr>
      <t>- Eine Verwaltung der Netzwerke findet nicht statt.</t>
    </r>
  </si>
  <si>
    <r>
      <t xml:space="preserve">Level 2:  Gemanagt
</t>
    </r>
    <r>
      <rPr>
        <sz val="10"/>
        <rFont val="Arial"/>
        <family val="2"/>
      </rPr>
      <t xml:space="preserve">- Das Netzwerk wird zentral verwaltet, gesteuert, überwacht und durch technische Maßnahmen geschützt.
  Technische Maßnahmen können sein: Einsatz von Firewall, IDS/IPS, Netzwerk-Verwaltungstools oder 
  Sicherheitssoftware für Netzwerke.
</t>
    </r>
    <r>
      <rPr>
        <b/>
        <sz val="10"/>
        <rFont val="Arial"/>
        <family val="2"/>
      </rPr>
      <t xml:space="preserve">- </t>
    </r>
    <r>
      <rPr>
        <sz val="10"/>
        <rFont val="Arial"/>
        <family val="2"/>
      </rPr>
      <t xml:space="preserve">Die Verantwortung für den Netzwerkbetrieb ist getrennt vom Rechnerbetrieb.
- Das Netzwerk wird regelmäßig einer technischen Strukturanalyse zur Erkennung von Unregelmäßigkeiten unterzogen.
- Die Protokolldateien werden regelmäßig vom Netzadministrator ausgewertet.
- Die Konfigurationen von aktiven Netzwerkkomponenten sind in einem zentralen Register dokumentiert.
</t>
    </r>
    <r>
      <rPr>
        <b/>
        <sz val="10"/>
        <rFont val="Arial"/>
        <family val="2"/>
      </rPr>
      <t xml:space="preserve">- </t>
    </r>
    <r>
      <rPr>
        <sz val="10"/>
        <rFont val="Arial"/>
        <family val="2"/>
      </rPr>
      <t>Für den Prozess der Netzwerkverwaltung sind Verantwortliche benannt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</si>
  <si>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der Netzwerkverwaltung ist ganzheitlich im Unternehmen definiert und umgesetzt
- Der Prozess ist über standardisierte Schnittstellen in andere zentrale Prozesse des Unternehmens eingebunden (z.B. Systemmanagement)
- Der bis Level 3 beschriebene Prozess ist, gemäß einem im Unternehmen standardisierten Dokumentationsverfahren, dokumentiert.</t>
    </r>
  </si>
  <si>
    <r>
      <t xml:space="preserve">Level 2:  Gemanagt
</t>
    </r>
    <r>
      <rPr>
        <sz val="10"/>
        <rFont val="Arial"/>
        <family val="2"/>
      </rPr>
      <t>- Die zum Schutz gegen Schadsoftware erforderlichen technischen und organisatorischen Maßnahmen sind definiert.</t>
    </r>
    <r>
      <rPr>
        <b/>
        <i/>
        <sz val="10"/>
        <rFont val="Arial"/>
        <family val="2"/>
      </rPr>
      <t xml:space="preserve">
</t>
    </r>
    <r>
      <rPr>
        <sz val="10"/>
        <rFont val="Arial"/>
        <family val="2"/>
      </rPr>
      <t>- Mit einer Risikoanalyse wurden die zu schützenden Systeme(-Gruppen) ermittelt.
- Auf den ermittelten Systemen wurden Programme zum Schutz vor Schadsoftware installiert.</t>
    </r>
    <r>
      <rPr>
        <b/>
        <i/>
        <sz val="10"/>
        <rFont val="Arial"/>
        <family val="2"/>
      </rPr>
      <t xml:space="preserve">
</t>
    </r>
    <r>
      <rPr>
        <sz val="10"/>
        <rFont val="Arial"/>
        <family val="2"/>
      </rPr>
      <t>- Es werden Softwareaktualisierungen (Updates) sowie aktuelle Erkennungsmuster von Schadsoftware für die Schutzsoftware automatisiert eingespielt.
- Es wird mindestens einmal pro Tag automatisiert geprüft, ob Aktualisierungen der Erkennungsmuster von Schadsoftware verfügbar sind. Diese werden unverzüglich eingespielt.
- Empfangene Dateien und Programme werden vor deren Aktivierung automatisch auf Schadsoftware überprüft (On-Access-Scan).
- Zentrale Gateways (z.B. E-Mail, Internet, Netze von Dritten), sofern vorhanden, prüfen, mittels einer Schutzsoftware, die über das Gateway transportierten Daten incl. verschlüsselter Verbindungen.
- Es wird eine regelmäßige Untersuchung des gesamten Datenbestandes aller Systeme auf Schadsoftware 
durchgeführt.
- Vor dem Datenaustausch bzw. der Datenübertragung wird eine Überprüfung auf Schadsoftware durchgeführt. 
- Es ist sichergestellt, dass die Benutzer die Viren-Schutzsoftware nicht deaktivieren können. 
- Es ist sichergestellt, dass die Benutzer keine sicherheitsrelevanten Änderungen an den Einstellungen der Viren-
Schutzsoftware vornehmen können.
- Für den Prozess zum Schutz vor Schadsoftware sind Prozessverantwortliche benannt.
- Den Prozessverantwortlichen werden ausreichend Ressourcen zur Verfügung gestellt.
- Der in Level 2 beschriebene Prozess ist in allen Punkten dokumentiert.</t>
    </r>
  </si>
  <si>
    <r>
      <t xml:space="preserve">Level 0:  Unvollständig 
</t>
    </r>
    <r>
      <rPr>
        <sz val="10"/>
        <rFont val="Arial"/>
        <family val="2"/>
      </rPr>
      <t>- Es sind keine Vorsichtsmaßnahmen für den elektronischen Austausch von Informationen getroffen.</t>
    </r>
  </si>
  <si>
    <r>
      <t xml:space="preserve">Level 3:  Etabliert
</t>
    </r>
    <r>
      <rPr>
        <sz val="10"/>
        <rFont val="Arial"/>
        <family val="2"/>
      </rPr>
      <t>- Der im Level 2 beschriebene Prozess zum elektronischen Austausch von Informationen ist ganzheitlich im Unternehmen definiert und umgesetzt.
- Der Prozess ist über standardisierte Schnittstellen in andere zentrale Prozesse des Unternehmens eingebunden.
- Der in Level 3 beschriebene Prozess ist, gemäß einem im Unternehmen standardisierten Dokumentationsverfahren, dokumentiert.</t>
    </r>
  </si>
  <si>
    <r>
      <t xml:space="preserve">Level 2:  Gemanagt
</t>
    </r>
    <r>
      <rPr>
        <sz val="10"/>
        <rFont val="Arial"/>
        <family val="2"/>
      </rPr>
      <t>- Es wurde eine Risikobetrachtung bezüglich physikalischen Bedrohungen für Sicherheitszonen durchgeführt.
- Auf Basis der Risikobetrachtung wurden Sicherheitsanforderungen für die Sicherheitszone ermittelt.
- Entsprechend den Sicherheitsanforderungen werden Maßnahmen umgesetzt (z.B.: Doppelter Boden, Feuermelder, Wassermelder, Notfallpläne, usw.) 
- Für den Prozess zum Schutz vor physikalischen Bedrohungen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</si>
  <si>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für den Schutz vor physikalischen Bedrohungen ist ganzheitlich im Unternehmen definiert und umgesetzt. 
- Der Prozess ist über standardisierte Schnittstellen in andere zentrale Prozesse des Unternehmens eingebunden (z.B. Informationsschutz, Sicherheit, Risikomanagement, Security Incident Management. usw.).
- Der bis Level 3 beschriebene Prozess ist, gemäß einem im Unternehmen standardisierten Dokumentationsverfahren, dokumentiert.</t>
    </r>
  </si>
  <si>
    <t>Wie ist das Zutrittsmanagement im Unternehmen organisiert?</t>
  </si>
  <si>
    <t>(Referenz zu ISO 27002: Control 9.1.6)</t>
  </si>
  <si>
    <r>
      <t xml:space="preserve">Level 0:  Unvollständig 
</t>
    </r>
    <r>
      <rPr>
        <sz val="10"/>
        <rFont val="Arial"/>
        <family val="2"/>
      </rPr>
      <t>- Es existieren keine Regeln für den Zutritt zu den Sicherheitszonen.</t>
    </r>
  </si>
  <si>
    <r>
      <t xml:space="preserve">Level 0:  Unvollständig 
</t>
    </r>
    <r>
      <rPr>
        <sz val="10"/>
        <rFont val="Arial"/>
        <family val="2"/>
      </rPr>
      <t>- Es sind keine Sicherheitsanforderungen (organisatorische- u. technische Maßnahmen) für Netzwerkdienste definiert.</t>
    </r>
  </si>
  <si>
    <r>
      <t xml:space="preserve">Level 3:  Etabliert
</t>
    </r>
    <r>
      <rPr>
        <sz val="10"/>
        <rFont val="Arial"/>
        <family val="2"/>
      </rPr>
      <t>- Der im Level 2 beschriebene Unterstützungsprozess bei der Klassifikation von Informationen ist ein zentraler Bestandteil/Prozess des Unternehmens.
- Der Unterstützungsprozess ist über standardisierte Schnittstellen in andere zentrale Prozesse des Unternehmens eingebunden (z.B. zentrales Änderungsmanagement, Beschaffung/Einkauf, usw.).
- Der bis Level 3 beschriebene Prozess ist, gemäß einem im Unternehmen standardisierten Dokumentationsverfahren, dokumentiert.</t>
    </r>
  </si>
  <si>
    <t>Human Resources Security</t>
  </si>
  <si>
    <t>In wie weit werden Mitarbeiter auf Einhaltung der Vorgaben zur Informationssicherheit verpflichtet?</t>
  </si>
  <si>
    <t>(Referenz zu ISO 27002: Control 8.1.3)</t>
  </si>
  <si>
    <r>
      <t xml:space="preserve">Level 0:  Unvollständig 
</t>
    </r>
    <r>
      <rPr>
        <sz val="10"/>
        <rFont val="Arial"/>
        <family val="2"/>
      </rPr>
      <t>- In den Arbeitsverträgen bzw. separaten Dokumenten sind keine sicherheitsbezogene Paragraphen enthalten.</t>
    </r>
  </si>
  <si>
    <t>Scope:</t>
  </si>
  <si>
    <t>D&amp;B D-U-N-S®  Nr.</t>
  </si>
  <si>
    <t>Datum des Assessments:</t>
  </si>
  <si>
    <t>Ansprechpartner:</t>
  </si>
  <si>
    <t>Telefon-Nr.:</t>
  </si>
  <si>
    <t>E-Mail Adresse:</t>
  </si>
  <si>
    <t>Ersteller:</t>
  </si>
  <si>
    <t>Datum:</t>
  </si>
  <si>
    <t>5.1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</si>
  <si>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</si>
  <si>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</si>
  <si>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</si>
  <si>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</si>
  <si>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</si>
  <si>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</si>
  <si>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</si>
  <si>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</si>
  <si>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</si>
  <si>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</si>
  <si>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9.3</t>
  </si>
  <si>
    <t>9.4</t>
  </si>
  <si>
    <t>9.5</t>
  </si>
  <si>
    <t>10.1</t>
  </si>
  <si>
    <t>10.2</t>
  </si>
  <si>
    <t>10.3</t>
  </si>
  <si>
    <t>(Referenz zu ISO 27002: Control 8.2.1 und 8.2.2)</t>
  </si>
  <si>
    <r>
      <t xml:space="preserve">Level 0:  Unvollständig 
</t>
    </r>
    <r>
      <rPr>
        <sz val="10"/>
        <rFont val="Arial"/>
        <family val="2"/>
      </rPr>
      <t>- Es werden keine Informations- / Sensibilisierungsprogramme durch das Unternehmen initiiert/veranstaltet.</t>
    </r>
  </si>
  <si>
    <r>
      <t xml:space="preserve">Level 3:  Etabliert
</t>
    </r>
    <r>
      <rPr>
        <sz val="10"/>
        <rFont val="Arial"/>
        <family val="2"/>
      </rPr>
      <t>- Der im Level 2 beschriebene Prozess zur Durchführung von Schulungen und Sensibilisierungsmaßnahmen ist ganzheitlich im Unternehmen definiert und umgesetzt. 
- Der Prozess ist über standardisierte Schnittstellen in andere zentrale Prozesse des Unternehmens eingebunden (z.B. Informationsschutz, Sicherheit, Personalwesen usw.).
- Der bis Level 3 beschriebene Prozess ist, gemäß einem im Unternehmen standardisierten Dokumentationsverfahren, dokumentiert.</t>
    </r>
  </si>
  <si>
    <t>In wie weit werden bei Änderungen des Arbeitsverhältnisses Zutritts-, Zugangs- und Zugriffs- Rechte oder Berechtigungen angepasst (gewähren / widerrufen) und wie werden diese Änderungen dokumentiert?</t>
  </si>
  <si>
    <t>(Referenz zu ISO 27002: Control 8.3.1 und 8.3.3)</t>
  </si>
  <si>
    <t>Security Policy</t>
  </si>
  <si>
    <t>(Referenz zu ISO 27002: Control 5.1.1 und 5.1.2)</t>
  </si>
  <si>
    <t xml:space="preserve">Zusätzliche Fragen: </t>
  </si>
  <si>
    <t xml:space="preserve">Best Practice: </t>
  </si>
  <si>
    <t xml:space="preserve">Kommentar / Finding: </t>
  </si>
  <si>
    <t xml:space="preserve">To Do: </t>
  </si>
  <si>
    <r>
      <t xml:space="preserve">Level 0:  Unvollständig 
</t>
    </r>
    <r>
      <rPr>
        <sz val="10"/>
        <rFont val="Arial"/>
        <family val="2"/>
      </rPr>
      <t>- Es existieren keine bzw. nur unvollständige Richtlinien/Regelungen zur Informationssicherheit.</t>
    </r>
  </si>
  <si>
    <r>
      <t xml:space="preserve">Level 3:  Etabliert
</t>
    </r>
    <r>
      <rPr>
        <sz val="10"/>
        <rFont val="Arial"/>
        <family val="2"/>
      </rPr>
      <t>- Der Prozess zur Überwachung und Protokollierung der Nutzung von Informationssystemen ist ganzheitlich im Unternehmen definiert und umgesetzt.
- Der Prozess ist über standardisierte Schnittstellen in andere zentrale Prozesse des Unternehmens eingebunden (z.B. Compliance Management)
- Der in Level 3 beschriebene Prozess ist, gemäß einem im Unternehmen standardisierten Dokumentationsverfahren, dokumentiert</t>
    </r>
  </si>
  <si>
    <t>Access Control</t>
  </si>
  <si>
    <t>In wie weit besteht ein Antragsverfahren zur Registrierung, Änderung und Löschung von Benutzern, um Zugriff zu allen Informationssystemen und -diensten zu gewähren, zu ändern bzw. aufzuheben?</t>
  </si>
  <si>
    <t>(Referenz zu ISO 27002: Control 11.2.1)</t>
  </si>
  <si>
    <r>
      <t xml:space="preserve">Level 0:  Unvollständig  
</t>
    </r>
    <r>
      <rPr>
        <sz val="10"/>
        <rFont val="Arial"/>
        <family val="2"/>
      </rPr>
      <t>- Es ist kein Antragsverfahren zur Registrierung, Änderung und Löschung von Benutzern vorhanden.</t>
    </r>
  </si>
  <si>
    <r>
      <t xml:space="preserve">Level 2:  Gemanagt
</t>
    </r>
    <r>
      <rPr>
        <sz val="10"/>
        <rFont val="Arial"/>
        <family val="2"/>
      </rPr>
      <t>- Ein zentrales Antragsverfahren zur Registrierung, Änderung und Löschung von Benutzern ist implementiert und umfasst alle IT-Systeme
- Im Antragsverfahren sind folgende Punkte enthalten:
   - Verwendung einer eindeutigen Benutzerkennung
   - Freigabe des Antrags durch den Systemeigentümer
   - Überprüfen der Übereinstimmung von Berechtigung und Aufgabengebiet
   - Entzug der Berechtigungen von Dienstleistern nach Beendigung der Aufgabe
   - Unmittelbarer Entzug der Berechtigungen eines Anwenders nach dessen Wechsel in eine andere Abteilung oder nach dem Verlassen der Firma 
   - Dokumentation der vergebenen Berechtigungen.
- Es existiert ein Prozess zur Vergabe von eindeutigen Benutzerkennungen.
- Für den Prozess der Antragsverfahren für Benutzer sind Verantwortliche benannt.
- Den Prozessverantwortlichen stehen ausreichend Ressourcen zur Verfügung.
- Der in Level 2 beschriebene Prozess ist in allen Punkten dokumentiert.</t>
    </r>
  </si>
  <si>
    <t>Trifft eine Frage nicht zu, so ist na (not applicable) einzutragen.</t>
  </si>
  <si>
    <t>(Referenz zu ISO 27002: Control 11.2.3)</t>
  </si>
  <si>
    <r>
      <t xml:space="preserve">Level 0:  Unvollständig 
</t>
    </r>
    <r>
      <rPr>
        <sz val="10"/>
        <rFont val="Arial"/>
        <family val="2"/>
      </rPr>
      <t>- Es sind keine Regeln zum Umgang mit persönlichen Passwörtern definiert.</t>
    </r>
  </si>
  <si>
    <t>(Referenz zu ISO 27002: Control 11.3.1)</t>
  </si>
  <si>
    <r>
      <t xml:space="preserve">Level 5:  Optimierend
</t>
    </r>
    <r>
      <rPr>
        <sz val="10"/>
        <rFont val="Arial"/>
        <family val="2"/>
      </rPr>
      <t>- Es werden, zusätzlich zu Level 4, Projekte mit eigenen Ressourcen (Personal und Budget) gestartet, um die Informationssicherheitsfunktion/-organisation fortwährend zu optimieren.
- In diesen Projekten werden weitere Ziele zur Verbesserung definiert, welche sich jedoch explizit an den Unternehmenszielen ausrichten.
- Die identifizierten Verbesserungen werden getestet, umgesetzt und sind, gemäß einem im Unternehmen standardisierten Dokumentationsverfahren, dokumentiert.</t>
    </r>
  </si>
  <si>
    <t>(Referenz zu ISO 27002: Control 6.2.1)</t>
  </si>
  <si>
    <r>
      <t xml:space="preserve">Level 0:  Unvollständig
</t>
    </r>
    <r>
      <rPr>
        <sz val="10"/>
        <rFont val="Arial"/>
        <family val="2"/>
      </rPr>
      <t>- Es werden keine Risikoanalysen im Falle der Auftragsvergabe an Fremdfirmen durchgeführt.</t>
    </r>
  </si>
  <si>
    <r>
      <t xml:space="preserve">Level 2:  Gemanagt
</t>
    </r>
    <r>
      <rPr>
        <sz val="10"/>
        <rFont val="Arial"/>
        <family val="2"/>
      </rPr>
      <t>- Für die Risikoanalyse bei Auftragsvergabe an Fremdfirmen ist eine einheitliche Methode definiert.
- Für jede Auftragsvergabe an Fremdfirmen wird eine Risikoanalyse durchgeführt.
- Für den Prozess der Durchführung der Risikoanalysen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</si>
  <si>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in Level 2 beschriebene Ablauf von Risikoanalysen ist ganzheitlich im Unternehmen definiert und umgesetzt.
- Die Risikoanalysen sind ein wesentlicher Bestandteil in den Abläufen des Einkaufs, welcher die Entscheidungen für oder gegen eine Auftragsvergabe maßgeblich beeinflusst.
- Der bis Level 3 beschriebene Prozess ist, gemäß einem im Unternehmen standardisierten Dokumentationsverfahren, dokumentiert.</t>
    </r>
  </si>
  <si>
    <r>
      <t xml:space="preserve">Level 5:  Optimierend
</t>
    </r>
    <r>
      <rPr>
        <sz val="10"/>
        <rFont val="Arial"/>
        <family val="2"/>
      </rPr>
      <t>- Es werden, zusätzlich zu Level 4, Projekte mit eigenen Ressourcen (Personal und Budget) gestartet, um den Prozess fortwährend zu optimieren.
- In diesen Projekten werden weitere Ziele zur Verbesserung definiert, welche sich jedoch explizit an den Unternehmenszielen ausrichten.
- Die identifizierten Verbesserungen werden getestet, umgesetzt und sind, gemäß einem im Unternehmen standardisierten Dokumentationsverfahren, dokumentiert.</t>
    </r>
  </si>
  <si>
    <t>Wie wird die Geheimhaltung bei der Zusammenarbeit mit Fremdfirmen sichergestellt?</t>
  </si>
  <si>
    <t>(Referenz zu ISO 27002: Control 6.2.3)</t>
  </si>
  <si>
    <r>
      <t xml:space="preserve">Level 0:  Unvollständig
</t>
    </r>
    <r>
      <rPr>
        <sz val="10"/>
        <rFont val="Arial"/>
        <family val="2"/>
      </rPr>
      <t>- Es werden keine Geheimhaltungsverpflichtungen und keine Vereinbarungen hinsichtlich Themen des Informationsschutzes mit Fremdfirmen vereinbart.</t>
    </r>
  </si>
  <si>
    <r>
      <t xml:space="preserve">Level 2:  Gemanagt
</t>
    </r>
    <r>
      <rPr>
        <sz val="10"/>
        <rFont val="Arial"/>
        <family val="2"/>
      </rPr>
      <t>- Die Sicherheitsanforderungen für den Fernzugriff auf das Unternehmensnetzwerk wurden ermittelt.
- Es sind Regelungen erstellt, welche die Sicherheitsanforderungen definieren.
- Die Regelungen umfassen mindestens folgende Anforderungen:
   - Vorgaben für die Authentifikation der Nutzer
   - Vorgaben für Hardware
   - Vorgaben für Schutzsoftware und deren Aktualität
   - Vorgaben für Software (z.B. Betriebssystem, Applikationen) und deren Aktualität
- Die sich aus den Sicherheitsanforderungen ergebenden Maßnahmen sind umgesetzt.  
- Für den Prozess zur Authentisierung des Remote Zugriffs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</si>
  <si>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Authentisierung des Remote Zugriffs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</si>
  <si>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 wie weit wird der netzwerktechnische Zugriff auf Diagnose- und Konfigurationsports von Systemen und Infrastrukturkomponenten überwacht?</t>
  </si>
  <si>
    <t>(Referenz zu ISO 27002: Control 11.4.4)</t>
  </si>
  <si>
    <r>
      <t xml:space="preserve">Level 0:  Unvollständig 
</t>
    </r>
    <r>
      <rPr>
        <sz val="10"/>
        <rFont val="Arial"/>
        <family val="2"/>
      </rPr>
      <t>- Es findet keine Überwachung der Diagnose- und Konfigurationsports statt.</t>
    </r>
  </si>
  <si>
    <r>
      <t xml:space="preserve">Level 2:  Gemanagt
</t>
    </r>
    <r>
      <rPr>
        <sz val="10"/>
        <rFont val="Arial"/>
        <family val="2"/>
      </rPr>
      <t>- Es sind die Anforderungen an eine Überwachung der Diagnose- und Konfigurationsports ermittelt worden.
- Es sind Richtlinien mit Vorgaben für die Überwachung der Diagnose- und Konfigurationsports erstellt worden.
- Es besteht ein Genehmigungsprozess für den Einsatz von Diagnose- und Überwachungswerkzeuge. 
- Gemäß diesen Vorgaben werden die Diagnose- und Konfigurationsports überwacht.
- Für den Prozess zur Überwachung von Diagnose- und Konfigurationsports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</si>
  <si>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Überwachung von Diagnose- und Konfigurationsports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</si>
  <si>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In wie weit wird die Sicherheit der Netzwerke durch eine Segmentierung (Trennung) erhöht?</t>
  </si>
  <si>
    <t>(Referenz zu ISO 27002: Control 11.4.5)</t>
  </si>
  <si>
    <r>
      <t xml:space="preserve">Level 0:  Unvollständig 
</t>
    </r>
    <r>
      <rPr>
        <sz val="10"/>
        <rFont val="Arial"/>
        <family val="2"/>
      </rPr>
      <t>- Das Unternehmensnetzwerk ist nicht segmentiert.</t>
    </r>
  </si>
  <si>
    <r>
      <t xml:space="preserve">Level 2:  Gemanagt
</t>
    </r>
    <r>
      <rPr>
        <sz val="10"/>
        <rFont val="Arial"/>
        <family val="2"/>
      </rPr>
      <t>- Unternehmenswerte der folgenden Kategorien werden in Übersichten mit den dazugehörigen verantwortlichen Stellen dokumentiert und aktuell gehalten:
    - Informationswerte: Informationen in Dateien und Datenbanken, Verträge und Vereinbarungen,
      System Dokumentationen, Prozessdarstellungen, Notfallpläne
    - Software: Vorhandene Software und deren Lizenzen
    - Physische IT-Werte die Daten speichern oder verarbeiten wie z.B. Computersysteme, 
      Kommunikationssysteme und Peripheriegeräte 
    - IT-Unterstützung durch Infrastruktur: Stromversorgung, Kühlung, Brandschutz usw.
- Für den Prozess 'Pflege der Dokumentation/Übersichten' sind Verantwortliche benannt.
- Den Prozessverantwortlichen stehen ausreichend Ressourcen zur Verfügung.
- Die Pflege der Dokumentation/Übersichten wie sie im Level 2 beschriebenen ist, ist in allen Punkten dokumentiert.</t>
    </r>
  </si>
  <si>
    <t>Ort:</t>
  </si>
  <si>
    <t>Reifegrad
Level 0-5; na</t>
  </si>
  <si>
    <t>(Referenz zu ISO 27002: Control 10.7.1)</t>
  </si>
  <si>
    <r>
      <t xml:space="preserve">Level 0:  Unvollständig
</t>
    </r>
    <r>
      <rPr>
        <sz val="10"/>
        <rFont val="Arial"/>
        <family val="2"/>
      </rPr>
      <t>- Es sind keine Regelung bezüglich der Nutzung von mobilen Datenträgern vorhanden.</t>
    </r>
  </si>
  <si>
    <r>
      <t xml:space="preserve">Level 2:  Gemanagt
</t>
    </r>
    <r>
      <rPr>
        <sz val="10"/>
        <rFont val="Arial"/>
        <family val="2"/>
      </rPr>
      <t>- Es sind Regelungen bezüglich der Nutzung von mobilen Datenträgern vorhanden.
- Die Nutzung, Löschung, Weitergabe und Entsorgung von mobilen Datenträgern ist, bezogen auf die Datenklassifizierung, geregelt.
- Die Nutzung von mobilen Datenträgern ist in Zusammenarbeit mit externen Partnern/Dienstleistern geregelt.
- Für den Prozess Umgang mit mobilen Datenträgern sind Verantwortliche benannt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</si>
  <si>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Umgang mit mobilen Datenträgern ist ganzheitlich im Unternehmen definiert und umgesetzt.
- Der Prozess ist über standardisierte Schnittstellen in andere zentrale Prozesse des Unternehmens eingebunden (Entsorgungsmanagement)
- Der bis Level 3 beschriebene Prozess ist, gemäß einem im Unternehmen standardisierten Dokumentationsverfahren, dokumentiert.</t>
    </r>
  </si>
  <si>
    <t>In wie weit gibt es eine Prozess für die sichere Entsorgung von Computermedien, wenn diese nicht mehr gebraucht werden?</t>
  </si>
  <si>
    <t>(Referenz zu ISO 27002: Control 10.7.2)</t>
  </si>
  <si>
    <r>
      <t xml:space="preserve">Level 0:  Unvollständig 
</t>
    </r>
    <r>
      <rPr>
        <sz val="10"/>
        <rFont val="Arial"/>
        <family val="2"/>
      </rPr>
      <t>- Es sind keine Regelungen bezüglich der sicheren Entsorgung von Computermedien vorhanden.</t>
    </r>
  </si>
  <si>
    <r>
      <t xml:space="preserve">Level 3:  Etabliert 
</t>
    </r>
    <r>
      <rPr>
        <sz val="10"/>
        <rFont val="Arial"/>
        <family val="2"/>
      </rPr>
      <t>- Die im Level 2 beschriebenen Prozesse für den Umgang mit Betriebsmitteln sind ganzheitlich im Unternehmen definiert und umgesetzt. 
- Die Prozesse sind über standardisierte Schnittstellen in andere zentrale Prozesse des Unternehmens eingebunden (z.B. Informationsschutz, Sicherheit, Risikomanagement, Security Incident Management .usw.).
- Der bis Level 3 beschriebene Prozess ist, gemäß einem im Unternehmen standardisierten Dokumentationsverfahren, dokumentiert.</t>
    </r>
  </si>
  <si>
    <t>Communications and Operations Management</t>
  </si>
  <si>
    <t>In wie weit ist das Änderungs-Management an Systemen im Unternehmen etabliert und werden die Systeme auf dem aktuellsten Stand gehalten?</t>
  </si>
  <si>
    <r>
      <t xml:space="preserve">Level 0:  Unvollständig 
</t>
    </r>
    <r>
      <rPr>
        <sz val="10"/>
        <rFont val="Arial"/>
        <family val="2"/>
      </rPr>
      <t>- Es existiert kein Änderungs-Management.
- Änderungen werden ohne jede Kontrolle durchgeführt werden</t>
    </r>
  </si>
  <si>
    <r>
      <t xml:space="preserve">Level 4:  Vorhersehbar
</t>
    </r>
    <r>
      <rPr>
        <sz val="10"/>
        <rFont val="Arial"/>
        <family val="2"/>
      </rPr>
      <t>- Für den in Level 3 beschriebenen Prozess werden Kennzahlen definiert und gemessen, welche die Effektivität und Wirksamkeit des Prozesses beschreiben
- Aus diesen Kennzahlen werden Ziele zur Verbesserung der Effektivität und Wirksamkeit abgeleitet
- Abgeleitet aus den Kennzahlen werde Korrekturmaßnahmen durchgeführt, um die zuvor definierten Ziele zu erreichen.
- Das in Level 4 beschriebene Verfahren ist, gemäß einem im Unternehmen standardisierten Dokumentationsverfahren, dokumentiert.</t>
    </r>
  </si>
  <si>
    <r>
      <t xml:space="preserve">Level 5:  Optimierend
</t>
    </r>
    <r>
      <rPr>
        <sz val="10"/>
        <rFont val="Arial"/>
        <family val="2"/>
      </rPr>
      <t>- Es werden, zusätzlich zu Level 4, Projekte mit eigenen Ressourcen (Personal und Budget) gestartet, um den Prozess fortwährend zu optimieren
- In diesen Projekten werden weitere Ziele zur Verbesserung definiert, welche sich jedoch explizit an den Unternehmenszielen ausrichten
- Die identifizierten Verbesserungen werden getestet, umgesetzt und sind, gemäß einem im Unternehmen standardisierten Dokumentationsverfahren, dokumentiert.</t>
    </r>
  </si>
  <si>
    <t>In wie weit sind die Entwicklungs- und Testumgebungen von den Produktivumgebungen getrennt?</t>
  </si>
  <si>
    <t>(Referenz zu ISO 27002: Control 10.1.4)</t>
  </si>
  <si>
    <r>
      <t xml:space="preserve">Level 3:  Etabliert
</t>
    </r>
    <r>
      <rPr>
        <sz val="10"/>
        <rFont val="Arial"/>
        <family val="2"/>
      </rPr>
      <t>- Der im Level 2 beschriebene Prozess Trennung der Systemumgebungen ist ganzheitlich im Unternehmen definiert und umgesetzt.
- Der Prozess ist über standardisierte Schnittstellen in andere zentrale Prozesse des Unternehmens eingebunden (z.B. Change-Management).
- Der bis Level 3 beschriebene Prozess ist, gemäß einem im Unternehmen standardisierten Dokumentationsverfahren, dokumentiert.</t>
    </r>
  </si>
  <si>
    <t>Wie werden die durch Fremdfirmen erbrachten Leistungen, Berichte und Aufzeichnungen im Bezug auf die Informationssicherheit überwacht und überprüft?</t>
  </si>
  <si>
    <t>(Referenz zu ISO 27002: Control 10.2.2)</t>
  </si>
  <si>
    <r>
      <t xml:space="preserve">Level 0:  Unvollständig 
</t>
    </r>
    <r>
      <rPr>
        <sz val="10"/>
        <rFont val="Arial"/>
        <family val="2"/>
      </rPr>
      <t>- Es findet keine Überwachung und Überprüfung der Leistungen, Berichte und Aufzeichnungen von Dritten statt.</t>
    </r>
  </si>
  <si>
    <t>Wird vor Auftragsvergabe an Fremdfirmen eine Risikoanalyse der personellen u. organisatorischen Risiken durchgeführt?</t>
  </si>
  <si>
    <r>
      <t xml:space="preserve">Level 2:  Gemanagt
</t>
    </r>
    <r>
      <rPr>
        <sz val="10"/>
        <rFont val="Arial"/>
        <family val="2"/>
      </rPr>
      <t>- Jede Änderung an Systemen, die für die Fortführung des Betriebes notwendig sind, durchläuft einen definierten formellen Prozess.
- Jede Änderung wird geplant, getestet und bezüglich seiner Auswirkungen bewertet.
- Ein Genehmigungsverfahren für Änderungen ist vorhanden.
- In wichtigen Bereichen wird das Änderungs-Management durch Software unterstützt.
- Für den Fehler-Fall sind Rückfall-Lösungen erarbeitet und getestet.
- Der Prozess wird für alle Änderungen konsequent angewandt.
- Für den Änderungs-Management-Prozess an Systemen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</si>
  <si>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beschriebenen Änderungs-Management-Prozess an Systemen ist ganzheitlich im Unternehmen definiert und umgesetzt.
- Der Prozess ist über standardisierte Schnittstellen in andere zentrale Prozesse des Unternehmens eingebunden (z.B. Incident-Management; Betriebsmanagement, usw.).
- Der bis Level 3 beschriebene Prozess ist, gemäß einem im Unternehmen standardisierten Dokumentationsverfahren, dokumentiert.</t>
    </r>
  </si>
  <si>
    <r>
      <t xml:space="preserve">Level 2:  Gemanagt
</t>
    </r>
    <r>
      <rPr>
        <sz val="10"/>
        <rFont val="Arial"/>
        <family val="2"/>
      </rPr>
      <t>- Es sind Regelungen zum Schutz vor Schadprogrammen definiert.  
- Aktive Inhalte wie z.B. Java und JavaScript dürfen nur ausgeführt werden, wenn sie aus einer vertrauenswürdigen Quelle stammen.
- Für die Aufnahme in die Liste der vertrauenswürdigen Quellen ist ein formaler Prozess definiert und umgesetzt.
- Zur Identifikation von vertrauenswürdigen Quellen werden kryptographische Maßnahmen eingesetzt (Zertifikate).
- Die Schutzvorkehrungen sind für alle betroffenen Systeme / Software (z.B. Browser, Betriebssysteme, Applikationen ...) umgesetzt.
- Für den Prozess zum Schutz vor aktiven Inhalten sind Verantwortliche benannt.
- Den Prozessverantwortlichen werden ausreichend Ressourcen zur Verfügung gestellt.
- Der in Level 2 beschriebene Prozess ist in allen Punkten dokumentiert.</t>
    </r>
  </si>
  <si>
    <t>Wie werden die Datensicherungen (Back-ups) erstellt und kontrolliert und in wie weit wird die Wiederherstellung (Restores) regelmäßig getestet?</t>
  </si>
  <si>
    <r>
      <t xml:space="preserve">Level 0:  Unvollständig 
</t>
    </r>
    <r>
      <rPr>
        <sz val="10"/>
        <rFont val="Arial"/>
        <family val="2"/>
      </rPr>
      <t>- Es sind keine Service-Level-Agreements (SLAs) für Netzwerkdienste vorhanden.</t>
    </r>
  </si>
  <si>
    <r>
      <t xml:space="preserve">Level 2:  Gemanagt
</t>
    </r>
    <r>
      <rPr>
        <sz val="10"/>
        <rFont val="Arial"/>
        <family val="2"/>
      </rPr>
      <t>- Es wurde ermittelt, welche Anforderungen bezüglich der Verfügbarkeit für bestimmte Netzwerkdienste bestehen.
- Gemäß diesen Anforderungen sind entsprechende SLAs, sowohl für interne wie externen Dienstleister, vereinbart.
- Die SLAs werden zentral verwaltet.
- Abweichungen von SLAs werden identifiziert und die betroffene Stelle wird informiert.
- Es finden regelmäßig Servicemeetings statt, in denen SLAs Verletzungen/Einhaltungen gemanagt werden.
- Für den Prozess der SLAs für Netzwerkdienste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</si>
  <si>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SLAs für Netzwerkdienste ist ganzheitlich im Unternehmen definiert und umgesetzt.
- Der Prozess ist über standardisierte Schnittstellen in andere zentrale Prozesse des Unternehmens eingebunden 
- Der bis Level 3 beschriebene Prozess ist, gemäß einem im Unternehmen standardisierten Dokumentationsverfahren, dokumentiert.</t>
    </r>
  </si>
  <si>
    <t>In wie weit gibt es Richtlinien zum Umgang mit mobilen Datenträgern (z.B. Bänder, USB-Speichersticks, USB-Festplatten, CDs, DVDs, ...)?</t>
  </si>
  <si>
    <t xml:space="preserve">In wie weit werden Vorkehrungen getroffen, wenn  Medien (z.B. CDs, DVDs, Papier-Dokumente), die vertrauliche Informationen enthalten, physisch transportiert werden müssen (z.B. DHL, UPS)? </t>
  </si>
  <si>
    <r>
      <t xml:space="preserve">Level 2:  Gemanagt
</t>
    </r>
    <r>
      <rPr>
        <sz val="10"/>
        <rFont val="Arial"/>
        <family val="2"/>
      </rPr>
      <t>- Mittels einer Risikoanalyse wurde ermittelt auf welchen Systemen eine Protokollierung notwendig ist.
- Auf den ermittelten Systemen werden die Aktivitäten von Systemadministratoren und Operatoren protokolliert.
- Die Protokolle der Aktivitäten werden regelmäßig auf Regelverstöße überprüft.
- Verstöße werden nach einem definierten Meldeverfahren an die zuständige Stelle (CERT) gemeldet.
- Für den Prozess der Protokollierung der Aktivitäten von Systemadministratoren sind Verantwortliche benannt.
- Den Prozessverantwortlichen stehen ausreichend Ressourcen zur Verfügung.
- Der in Level 2 beschriebene Prozess ist in allen Punkten dokumentiert.</t>
    </r>
  </si>
  <si>
    <r>
      <t xml:space="preserve">Level 2:  Gemanagt 
</t>
    </r>
    <r>
      <rPr>
        <sz val="10"/>
        <rFont val="Arial"/>
        <family val="2"/>
      </rPr>
      <t>- Es wurde ermittelt welche Dienste zur Übertragung verwendet werden (z.B. E-Mail, Instant Messaging, EDI, Web-Meeting). 
- Für den elektronischen Austausch von Informationen sind Regelungen und Verfahren, gemäß den Vorgaben aus der Datenklassifikation, im Unternehmen definiert und kommuniziert. 
- Diese beinhalten Überlegungen :
    - zum Schutz vor unberechtigtem Zugriff auf die Nachrichten
    - zur Sicherstellung der korrekten Adressen und des korrekten Transports der Nachricht
    - zu rechtlichen Vorgaben wie z.B. die Verwendung von digitalen Signaturen
    - zur Verfügbarkeit und Zuverlässigkeit des Dienstes
    - zur Erteilung von Genehmigungen für die Verwendung von externen Diensten
      (z.B. Instant Messaging, Web Meeting, Web-Mail)
    - zur Verwendung von starker Authentisierung bei Zugriffen aus öffentlichen Netzen 
- Der elektronische Datenaustausch findet je nach Vertraulichkeitsstufe durch verschlüsselte Objekte (z.B. E-Mail, E-Mail Anhänge (PGP, S/Mime))  und / oder mit verschlüsselten Medien statt (z.B. ENX, VPN, verschlüsselte WAN-Verbindungen (HTTPS, SFTP, TLS) ).
- Für den Prozess zum elektronischen Austausch von Informationen sind Verantwortliche benannt.
- Den Prozessverantwortlichen stehen ausreichend Ressourcen zur Verfügung.
- Der in Level 2 beschriebene Prozess ist in allen Punkten dokumentiert.</t>
    </r>
  </si>
  <si>
    <t>(Referenz zu ISO 27002: Control 11.2.2 und 11.2.4)</t>
  </si>
  <si>
    <r>
      <t xml:space="preserve">Level 3:  Etabliert
</t>
    </r>
    <r>
      <rPr>
        <sz val="10"/>
        <rFont val="Arial"/>
        <family val="2"/>
      </rPr>
      <t>- Der im Level 2 beschriebene Prozess zur Erstellung und Pflege der Sicherheitspolitik und Richtlinien/Regelungen zur Informationssicherheit ist im Unternehmen ganzheitlich definiert und umgesetzt. 
- Der Prozess ist über standardisierte Schnittstellen in andere zentrale Prozesse des Unternehmens integriert (z.B. zentrales Änderungsmanagement).
- Der bis Level 3 beschriebene Prozess ist, gemäß einem im Unternehmen standardisierten Dokumentationsverfahren, dokumentiert.</t>
    </r>
  </si>
  <si>
    <r>
      <t xml:space="preserve">Level 2:  Gemanagt
</t>
    </r>
    <r>
      <rPr>
        <sz val="10"/>
        <rFont val="Arial"/>
        <family val="2"/>
      </rPr>
      <t>- Es existiert eine Sicherheitspolitik in der die Ziele des Unternehmens hinsichtlich des Informationsschutzes definiert sind.
- Die Sicherheitspolitik ist von der Geschäftsführung unterschrieben.
- Die Sicherheitspolitik und Richtlinien/Regelungen zur Informationssicherheit werden jedem Mitarbeiter des Unternehmens zentral (z.B. im Intranet) zur Verfügung gestellt oder regelmäßig an die Mitarbeiter verteilt. 
- Für den Prozess der Erstellung und Pflege der Sicherheitspolitik und Richtlinien/Regelungen zur Informationssicherheit sind Verantwortliche benannt.
- Den Prozessverantwortlichen stehen ausreichend Ressourcen zur Verfügung.
- Der in Level 2 beschriebene Prozess ist in allen Punkten dokumentiert (Versionskontrolle, Änderungsmanagement, Freigabeprozesse etc.).</t>
    </r>
  </si>
  <si>
    <r>
      <t>Level 1:  Durchgeführt</t>
    </r>
    <r>
      <rPr>
        <sz val="10"/>
        <rFont val="Arial"/>
        <family val="2"/>
      </rPr>
      <t xml:space="preserve"> 
- Es werden Risikoanalysen bei der Vergabe von Aufträgen mit kritischen Inhalten an Fremdfirmen durchgeführt.
  Die Vorgehensweise ist weder strukturiert noch organisiert.</t>
    </r>
  </si>
  <si>
    <r>
      <t xml:space="preserve">Level 0:  Unvollständig 
</t>
    </r>
    <r>
      <rPr>
        <sz val="10"/>
        <rFont val="Arial"/>
        <family val="2"/>
      </rPr>
      <t>- Es sind keine separaten Entwicklungs-, Test- und Produktivumgebungen vorhanden.</t>
    </r>
  </si>
  <si>
    <r>
      <t xml:space="preserve">Level 2:  Gemanagt
</t>
    </r>
    <r>
      <rPr>
        <sz val="10"/>
        <rFont val="Arial"/>
        <family val="2"/>
      </rPr>
      <t>- Entwicklungs-, Test- und Produktivsysteme sind aufgebaut und im Betrieb.
- Es sind Vorgaben zur Überführung von Software aus dem Entwicklungs- in den Produktivstatus definiert.
- Die Änderungen werden ausschließlich nach diesem Verfahren durchgeführt.
- In Testsysteme werden keine sensitive Daten verwendet. Sofern notwendig, werden die Daten anonymisiert.
- Für Test- und Produktivsysteme sind unterschiedliche Benutzerprofile eingerichtet.
- Entwicklungs- und Systemwerkzeuge sind nicht auf Produktivsystemen vorhanden.
- Für Prozess Trennung der Systemumgebungen sind Verantwortliche benannt.
- Den Prozessverantwortlichen stehen ausreichend Ressourcen zur Verfügung.
- Der in Level 2 beschriebene Prozess ist in allen Punkten dokumentiert.</t>
    </r>
  </si>
  <si>
    <t>(Referenz zu ISO 27002: Control 10.1.2)</t>
  </si>
  <si>
    <r>
      <t xml:space="preserve">Level 1:  Durchgeführt
</t>
    </r>
    <r>
      <rPr>
        <sz val="10"/>
        <rFont val="Arial"/>
        <family val="2"/>
      </rPr>
      <t>- Umfassende Richtlinien/Regelungen zur Informationssicherheit sind im Unternehmen vorhanden.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</si>
  <si>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Personen, die sich nicht hauptsächlich mit der Informationssicherheit beschäftigen, befassen sich mit dem Thema. 
  Die Vorgehensweise ist weder strukturiert noch organisiert.</t>
    </r>
  </si>
  <si>
    <r>
      <t>Level 1:  Durchgeführt</t>
    </r>
    <r>
      <rPr>
        <sz val="10"/>
        <rFont val="Arial"/>
        <family val="2"/>
      </rPr>
      <t xml:space="preserve"> 
- Es werden Geheimhaltungsverpflichtungen mit Fremdfirmen beim Umgang mit sensiblen Informationen unterzeichnet.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</si>
  <si>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Übersichten der Vermögenswerten inklusive der verantwortlichen Stellen vorhanden, aber nicht aktuell und unvollständig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</si>
  <si>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Regeln für die Klassifikation von Informationen im Unternehmen definiert.
  Diese sind weder strukturiert noch ist die Umsetzung organisiert.</t>
    </r>
  </si>
  <si>
    <r>
      <t xml:space="preserve">Level 1:  Durchgeführt
</t>
    </r>
    <r>
      <rPr>
        <sz val="10"/>
        <rFont val="Arial"/>
        <family val="2"/>
      </rPr>
      <t>- In den Arbeitsverträgen bzw. separaten Dokumenten sind wesentliche sicherheitsbezogene Paragraphen enthalten.
  Zum Teil werden die separaten Dokumente ausgehändigt und der Erhalt schriftlich bestätigt.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</si>
  <si>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werden sporadische, vorfallsbedingte Aktivitäten / Informationsveranstaltungen bezüglich der Gefahren beim Umgang mit Informationen durchgeführt.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</si>
  <si>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Nicht mehr benötigte Rechte oder Berechtigungen werden angepasst.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</si>
  <si>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Sicherheitszonen sind teilweise definiert und abgesichert (Hindernisse wie Wände, über Zutrittskarten kontrollierte Zugänge oder mit Pförtnern besetzte Empfangsbereiche).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</si>
  <si>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Es erfolgen Analysen und Maßnahmen zum Schutz vor physikalischen Bedrohungen.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</si>
  <si>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Der Zutritt zu den Sicherheitszonen wird überprüft.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</si>
  <si>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Einzelne Mitarbeiter schützen die Waren bei Anlieferung und Versand, aber nicht systematisch.
  Dies erfolgt weder strukturiert noch organisiert.</t>
    </r>
  </si>
  <si>
    <r>
      <t xml:space="preserve">Level 1:  Durchgeführt
</t>
    </r>
    <r>
      <rPr>
        <sz val="10"/>
        <rFont val="Arial"/>
        <family val="2"/>
      </rPr>
      <t>- Für den Umgang mit den Betriebsmitteln (Mitnahme außerhalb des Unternehmensgeländes, Entsorgung und Wiederverwendung) sind einige Regelungen definiert.
  Dies erfolgt weder strukturiert noch organisiert</t>
    </r>
  </si>
  <si>
    <r>
      <t xml:space="preserve">Level 1:  Durchgeführt
</t>
    </r>
    <r>
      <rPr>
        <sz val="10"/>
        <rFont val="Arial"/>
        <family val="2"/>
      </rPr>
      <t>- Die Dokumentationen von Konfigurationen und deren Änderungen sind unvollständig und fehlerhaft.
  Betroffene Stellen werden nicht über Änderungen informiert.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</si>
  <si>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Die Entwicklungs-, Test- und Produktivumgebungen sind zum Teil getrennt.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</si>
  <si>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findet eine Überwachung und Überprüfung der vereinbarten Leistungen, Berichte oder Aufzeichnungen statt.
- Die Qualität der Überwachung/Überprüfung hängt von dem Wissen einzelner Personen in den beauftragenden Fachabteilungen ab.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</si>
  <si>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Schutzsoftware ist individuell bzw. sporadisch und ohne abgesicherten Aktualisierungsprozess installiert.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</si>
  <si>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Einige Schutzvorkehrungen gegen aktive Inhalte sind definiert und umgesetzt.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</si>
  <si>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Von einigen Systemen werden Datensicherungen erstellt und die Wiederherstellung wird getestet.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</si>
  <si>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Das Netzwerk oder Teile dessen werden verwaltet und gesteuert.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</si>
  <si>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Es sind einzelne Regelungen zum Einsatz von Modemgeräten vorhanden.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</si>
  <si>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Für einige Netzwerke und Systeme sind Sicherheitsanforderungen definiert und umgesetzt.
  Die Vorgehensweise ist weder strukturiert noch organisiert</t>
    </r>
  </si>
  <si>
    <r>
      <t xml:space="preserve">Level 1:  Durchgeführt 
</t>
    </r>
    <r>
      <rPr>
        <sz val="10"/>
        <rFont val="Arial"/>
        <family val="2"/>
      </rPr>
      <t>- SLAs sind für einige Netzwerkdienste vorhanden.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</si>
  <si>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teilweise Regelungen für die Nutzung von mobilen Datenträgern sind vorhanden.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</si>
  <si>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Regelungen zur sicheren Entsorgung von Computermedien sind vorhanden.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</si>
  <si>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einige Maßnahmen zum Schutz von Medien beim Transport definiert und umgesetzt.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</si>
  <si>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Einzelne Übertragungswege werden durch eine Verschlüsselung geschützt.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</si>
  <si>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Bei einzelnen Systemen werden die Aktivitäten protokolliert, aber nicht ausgewertet.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</si>
  <si>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Auf einzelnen Systemen wird die Nutzung überwacht und protokolliert.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</si>
  <si>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bestehen einzelne Antragsverfahren für Benutzer für die IT-Systeme.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</si>
  <si>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Die Vergabe von Rechten erfolgt dediziert.
- Nur eine allgemeine Kontrolle wird durchgeführt.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</si>
  <si>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Regeln zum Umgang mit persönlichen Passwörtern definiert und veröffentlicht.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</si>
  <si>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sind Vorgaben bezüglich des "Grundsatzes des aufgeräumten Schreibtisches und des leeren Bildschirms"  etabliert, aber nicht systematisch oder vollständig.
  Die Vorgehensweise ist weder strukturiert noch organisiert.</t>
    </r>
  </si>
  <si>
    <r>
      <t xml:space="preserve">Level 1:  Aufgeführt
</t>
    </r>
    <r>
      <rPr>
        <sz val="10"/>
        <rFont val="Arial"/>
        <family val="2"/>
      </rPr>
      <t>- Für einzelne Möglichkeiten des Fernzugriffs sind Maßnahmen zur Authentisierung umgesetzt.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</si>
  <si>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Einzelne Diagnose- und Konfigurationsports werden überwacht.
  Die Vorgehensweise ist weder strukturiert noch organisiert</t>
    </r>
  </si>
  <si>
    <r>
      <t xml:space="preserve">Level 1:  Durchgeführt
</t>
    </r>
    <r>
      <rPr>
        <sz val="10"/>
        <rFont val="Arial"/>
        <family val="2"/>
      </rPr>
      <t>- Von Fall zu Fall sind die Netzwerke segmentiert.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</si>
  <si>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Die Nutzer authentifizieren sich beim Zugriff auf Systeme.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</si>
  <si>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Basierend auf Vorfällen werden einzelne Regeln erstellt und veröffentlicht. 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</si>
  <si>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Der Einsatz von Verschlüsselung von schutzbedürftigen Informationen wird von einzelnen Mitarbeitern durchgeführt. 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</si>
  <si>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Einzelne Mitarbeiter berücksichtigen Anforderungen der Informationssicherheit bei der Beschaffung oder Erstellung von Software.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</si>
  <si>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Einzelne Mitarbeiter beschaffen sich Informationen und treffen Maßnahmen für die Umsetzung.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</si>
  <si>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findet eine sporadische, vorfallsbedingte Meldung von Informationssicherheitsvorfällen / -schwachstellen statt.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</si>
  <si>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Die Auswertung und Bearbeitung findet in Einzelfällen statt.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</si>
  <si>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Einzelne Maßnahmen zur Entwicklung und Aufrechterhaltung der Business Continuity sind umgesetzt.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</si>
  <si>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Gesetzlichen Bestimmungen über geistiges Eigentum werden, soweit bekannt, beachtet.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</si>
  <si>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Teilweise wurde ermittelt welche Informationen personenbezogen sind.
- Daraus resultierende Maßnahmen zum Schutz personenbezogener Informationen sind im Unternehmen vorhanden.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</si>
  <si>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werden Sicherheitsüberprüfungen in den Bereichen der Organisation durchgeführt.
  Die Vorgehensweise ist weder strukturiert noch organisiert.</t>
    </r>
  </si>
  <si>
    <r>
      <t xml:space="preserve">Level 1:  Durchgeführt
</t>
    </r>
    <r>
      <rPr>
        <sz val="10"/>
        <rFont val="Arial"/>
        <family val="2"/>
      </rPr>
      <t>- Es werden Sicherheitsüberprüfungen durchgeführt.
  Die Vorgehensweise ist weder strukturiert noch organisiert.</t>
    </r>
  </si>
  <si>
    <r>
      <t xml:space="preserve">Level 2:  Gemanagt
</t>
    </r>
    <r>
      <rPr>
        <sz val="10"/>
        <rFont val="Arial"/>
        <family val="2"/>
      </rPr>
      <t>- Die Schulungen und Sensibilisierungprogramme werden vom Management sichergestellt.
- Jeder Mitarbeiter wird bei seiner Einstellung über die Gefahren beim Umgang mit Informationen und deren Verarbeitung geschult. 
- Es finden regelmäßig, jedoch mindestens einmal pro Jahr, Sensibilisierungen der Mitarbeiter statt.
- Jeder Mitarbeiter ist verpflichtet an den Schulungen und Sensibilisierungsmaßnahmen teilzunehmen.
- Für den Prozess zur Durchführung von Schulungen und Sensibilisierungsmaßnahmen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</si>
  <si>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für die unternehmensweiten Schutz von Systemen durch lokale Firewall und/oder HIDS/HIPS ist ganzheitlich im Unternehmen definiert und umgesetzt
- Der Prozess ist über standardisierte Schnittstellen in andere zentrale Prozesse des Unternehmens eingebunden (z.B. Patch-Management)
- Der bis Level 3 beschriebene Prozess ist, gemäß einem im Unternehmen standardisierten Dokumentationsverfahren, dokumentiert.</t>
    </r>
  </si>
  <si>
    <t>In wie weit ist auf den Systemen eine lokale Firewall und/oder HIDS/HIPS Software installiert?</t>
  </si>
  <si>
    <r>
      <t xml:space="preserve">Level 0:  Unvollständig 
</t>
    </r>
    <r>
      <rPr>
        <sz val="10"/>
        <rFont val="Arial"/>
        <family val="2"/>
      </rPr>
      <t>- Auf den Systemen ist keine lokale Firewall und/oder HIDS/HIPS Software installiert.</t>
    </r>
  </si>
  <si>
    <r>
      <t xml:space="preserve">Level 1:  Durchgeführt
</t>
    </r>
    <r>
      <rPr>
        <sz val="10"/>
        <rFont val="Arial"/>
        <family val="2"/>
      </rPr>
      <t>- Lokale Firewall- und/oder HIDS/HIPS- Software sind/ist individuell bzw. sporadisch und ohne abgesicherten Aktualisierungsprozess installiert.
  Die Vorgehensweise ist weder strukturiert noch organisiert</t>
    </r>
  </si>
  <si>
    <r>
      <t xml:space="preserve">Level 2:  Gemanagt
</t>
    </r>
    <r>
      <rPr>
        <sz val="10"/>
        <rFont val="Arial"/>
        <family val="2"/>
      </rPr>
      <t>- Die zum Schutz gegen Schadsoftware erforderlichen technischen und organisatorischen Maßnahmen sind definiert.
- Mit einer Risikoanalyse wurden die zu schützenden Systeme(-Gruppen) ermittelt.
- Aus den ermittelten Systemen wurden lokale Firewalls und/oder HIDS/HIPS Software zum Schutz vor Schadsoftware installiert.
- Es werden Softwareaktualisierungen (Updates) sowie aktuelle Erkennungsmuster von Schadsoftware für die Schutzsoftware automatisiert eingespielt.
- Es wird mindestens einmal pro Tag automatisiert geprüft, ob Aktualisierungen der Erkennungsmuster von Schadsoftware verfügbar sind. Diese werden unverzüglich eingespielt.
- Das zentrale E-Mail-Gateway, sofern vorhanden, ist durch eine lokale Firewall und/oder HIDS/HIPS Software abgesichert. 
- Für die genutzten Internet-Dienste ist ein Schutz vor Schadsoftware über die lokale Firewall- und/oder HIDS/HIPS- Software gewährleistet.
- Es ist sichergestellt, dass die Benutzer die lokale Firewall und/oder HIDS/HIPS Software nicht deaktivieren können. 
- Es ist sichergestellt, dass die Benutzer keine sicherheitsrelevanten Änderungen an den Einstellungen
  der lokalen Firewall und/oder HIDS/HIPS Software vornehmen können.
- Für den Prozess zum Schutz vor Schadsoftware sind Prozessverantwortliche benannt.
- Den Prozessverantwortlichen werden ausreichend Ressourcen zur Verfügung gestellt.
- Der in Level 2 beschriebene Prozess ist in allen Punkten dokumentiert.</t>
    </r>
  </si>
  <si>
    <t>In wie weit gibt es verbindliche Regeln für den Anwender zur Erstellung und den Umgang mit Passwörtern?</t>
  </si>
  <si>
    <t>In wie weit ist der Aufbau und Komplexitätsgrad von Passwörtern in Systemen definiert und gibt es Regeln für den Umgang und der Zustellung von Passwörtern an die Anwender?</t>
  </si>
  <si>
    <t>Version: 1.2 / 06.11.2012</t>
  </si>
  <si>
    <r>
      <t xml:space="preserve">Level 3:  Etabliert
</t>
    </r>
    <r>
      <rPr>
        <sz val="10"/>
        <rFont val="Arial"/>
        <family val="2"/>
      </rPr>
      <t>- Der im Level 2 beschriebene Prozess zur Erstellung einer Richtlinie zur Erstellung und den Umgang mit persönlichen Passwörtern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</si>
  <si>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r>
      <t xml:space="preserve">Level 0:  Unvollständig 
</t>
    </r>
    <r>
      <rPr>
        <sz val="10"/>
        <rFont val="Arial"/>
        <family val="2"/>
      </rPr>
      <t>- Es sind keine Regel zum Aufbau und der Komplexität von Passwörtern in Systemen vorhanden.
- Es sind keine Regeln für den Umgang und der Zustellung von Passwörtern an die Benutzer vorhanden.</t>
    </r>
  </si>
  <si>
    <r>
      <t xml:space="preserve">Level 2:  Gemanagt
</t>
    </r>
    <r>
      <rPr>
        <sz val="10"/>
        <rFont val="Arial"/>
        <family val="2"/>
      </rPr>
      <t>- Die Richtlinie beinhaltet die Anforderungen zur Komplexität der Passwörter in Systemen:
   - Länge der Passwörter
   - Gebrauch der Kombination von den definierten Merkmalen
   - keine Verwendung von Wörtern und aufeinander folgenden Zahlen oder Buchstaben
   - keine Wiederverwendung von Passwörtern (Passworthistorie)
- Die Richtlinie beinhaltet die Anforderungen für den Umgang und der Zustellung von Passwörtern an die Benutzer
   - bevor ein Benutzer ein neues Passwort, ein Ersatzpasswort oder ein temporäres Passwort erhält ist dessen Identität zu überprüfen
   - sichere Übergabe der temporäre Passwörter an die Benutzer
   - temporäre Passwörter müssen für jeden Benutzer einmalig und nicht erratbar sein
   - Benutzer müssen den Empfang von Passwörtern bestätigen
   - Passwörter dürfen niemals ungeschützt auf Computersystemen gespeichert werden
   - Standardpasswörter der Hersteller sind nach der Installation von Systemen oder Software zu ändern
- Die Richtlinie besitzt Gültigkeit für alle IT-Systeme und alle beteiligte Personen.
- Die Vorgaben der Richtlinie sind in allen IT-Systemen umgesetzt und allen beteiligten Personen bekannt. 
- Für den Prozess zur Erstellung einer Richtlinie zum Aufbau und der Komplexität von Passwörtern in Systemen und den Umgang und der Zustellung von Passwörtern an die Benutzer sind Verantwortliche benannt.
- Den Prozessverantwortlichen stehen ausreichend Ressourcen zur Verfügung.
- Der in Level 2 beschriebene Prozess ist in allen Punkten dokumentiert.</t>
    </r>
  </si>
  <si>
    <r>
      <t xml:space="preserve">Level 3:  Etabliert
</t>
    </r>
    <r>
      <rPr>
        <sz val="10"/>
        <rFont val="Arial"/>
        <family val="2"/>
      </rPr>
      <t>- Der im Level 2 beschriebene Prozess zur Erstellung einer Richtlinie zum Aufbau und Komplexitätsgrad von Passwörtern, und dem Umgang und der Zustellung von Passwörtern an die Anwender ist ganzheitlich im Unternehmen definiert und umgesetzt.
- Der Prozess ist über standardisierte Schnittstellen in andere zentrale Prozesse des Unternehmens eingebunden.
- Der bis Level 3 beschriebene Prozess ist, gemäß einem im Unternehmen standardisierten Dokumentationsverfahren, dokumentiert.</t>
    </r>
  </si>
  <si>
    <t>1.0</t>
  </si>
  <si>
    <t>1.1</t>
  </si>
  <si>
    <t>1.2</t>
  </si>
  <si>
    <t>10.2 Änderung von Produktions- in Produktiv- Umgebung</t>
  </si>
  <si>
    <t>11.3 und 11.4 Neustrukturierung der Controls</t>
  </si>
  <si>
    <t>8.2 und 10.1 Referenz-Anpassung</t>
  </si>
  <si>
    <t>10.5 Änderung von IDS/IPS auf HIDS/HIPS</t>
  </si>
  <si>
    <t>Offene Fragen in geschlossene Fragen geändert</t>
  </si>
  <si>
    <t>Rechtschreibfehler korrigiert</t>
  </si>
  <si>
    <t>Einfügen von praxisorientierten Beispielen</t>
  </si>
  <si>
    <t xml:space="preserve">Präzisere Level Beschreibungen </t>
  </si>
  <si>
    <t>11.2 Änderungen an der Übersetzung</t>
  </si>
  <si>
    <t>Erstes Release (Initialerstellung)</t>
  </si>
  <si>
    <t xml:space="preserve">Passwort-Regeln für Anwender </t>
  </si>
  <si>
    <t xml:space="preserve">Trennung der Entwicklungs-, Test- und Produktivumgebung </t>
  </si>
  <si>
    <r>
      <t xml:space="preserve">Level 1:  Durchgeführt
</t>
    </r>
    <r>
      <rPr>
        <sz val="10"/>
        <rFont val="Arial"/>
        <family val="2"/>
      </rPr>
      <t>- Es sind Regeln zum Aufbau und der Komplexität von Passwörter in Systemen etabliert, aber nicht systematisch oder vollständig.
- Es sind Regeln für den Umgang und der Zustellung von Passwörtern an die Benutzer vorhanden, aber nicht systematisch oder vollständig.
  Die Vorgehensweise ist weder strukturiert noch organisiert.</t>
    </r>
  </si>
  <si>
    <r>
      <t xml:space="preserve">Level 2:  Gemanagt
</t>
    </r>
    <r>
      <rPr>
        <sz val="10"/>
        <rFont val="Arial"/>
        <family val="2"/>
      </rPr>
      <t>- Die Richtlinie beinhaltet die Anforderungen an die Verwendung von persönlichen Passwörter:
   - Intervall zum Wechseln der Passwörter
   - temporäre Passwörter sind nach dem ersten Anmelden zu ändern
   - die Weitergabe von Passwörtern ist zu verbieten
   - geschäftliche und private Passwörter müssen getrennt werden
   - keine Speicherung von unverschlüsselten Passwörtern
   - Vorgehensweise für die Erstellung eines sicheren Passwortes ist definiert
- Die Richtlinie gilt verbindlich für alle Anwender auf allen IT-Systemen.
- Für den Prozess zur Erstellung einer Richtlinie zum Umgang mit persönlichen Passwörtern sind Verantwortliche benannt.
- Den Prozessverantwortlichen stehen ausreichend Ressourcen zur Verfügung.
- Der in Level 2 beschriebene Prozess ist in allen Punkten dokumentiert.</t>
    </r>
  </si>
  <si>
    <t>Komplexität und Zustellung von Passwörtern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</si>
</sst>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2">
    <font>
      <sz val="10"/>
      <name val="Porsche News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sz val="14"/>
      <name val="Arial"/>
      <family val="2"/>
    </font>
    <font>
      <u/>
      <sz val="13"/>
      <color indexed="12"/>
      <name val="Porsche News Gothic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sz val="8"/>
      <name val="Porsche News Gothic"/>
      <family val="2"/>
    </font>
    <font>
      <sz val="12"/>
      <name val="Arial"/>
      <family val="2"/>
    </font>
    <font>
      <u/>
      <sz val="12"/>
      <color indexed="12"/>
      <name val="Porsche News Gothic"/>
      <family val="2"/>
    </font>
    <font>
      <sz val="12"/>
      <name val="Porsche News Gothic"/>
      <family val="2"/>
    </font>
    <font>
      <sz val="12"/>
      <color indexed="8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sz val="8"/>
      <color indexed="8"/>
      <name val="Tahoma"/>
      <family val="2"/>
    </font>
    <font>
      <sz val="10"/>
      <name val="Porsche News Gothic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1" borderId="3" applyNumberFormat="0" applyAlignment="0" applyProtection="0"/>
    <xf numFmtId="0" fontId="7" fillId="7" borderId="2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7" borderId="2" applyNumberFormat="0" applyAlignment="0" applyProtection="0"/>
    <xf numFmtId="0" fontId="14" fillId="0" borderId="8" applyNumberFormat="0" applyFill="0" applyAlignment="0" applyProtection="0"/>
    <xf numFmtId="0" fontId="15" fillId="22" borderId="0" applyNumberFormat="0" applyBorder="0" applyAlignment="0" applyProtection="0"/>
    <xf numFmtId="0" fontId="48" fillId="23" borderId="9" applyNumberFormat="0" applyAlignment="0" applyProtection="0"/>
    <xf numFmtId="0" fontId="48" fillId="23" borderId="9" applyNumberFormat="0" applyAlignment="0" applyProtection="0"/>
    <xf numFmtId="0" fontId="3" fillId="20" borderId="1" applyNumberFormat="0" applyAlignment="0" applyProtection="0"/>
    <xf numFmtId="0" fontId="4" fillId="3" borderId="0" applyNumberFormat="0" applyBorder="0" applyAlignment="0" applyProtection="0"/>
    <xf numFmtId="0" fontId="16" fillId="0" borderId="0"/>
    <xf numFmtId="0" fontId="48" fillId="0" borderId="0"/>
    <xf numFmtId="0" fontId="1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21" borderId="3" applyNumberFormat="0" applyAlignment="0" applyProtection="0"/>
  </cellStyleXfs>
  <cellXfs count="175">
    <xf numFmtId="0" fontId="0" fillId="0" borderId="0" xfId="0"/>
    <xf numFmtId="0" fontId="16" fillId="24" borderId="0" xfId="0" applyFont="1" applyFill="1"/>
    <xf numFmtId="0" fontId="16" fillId="24" borderId="0" xfId="73" applyFont="1" applyFill="1"/>
    <xf numFmtId="0" fontId="16" fillId="24" borderId="0" xfId="0" applyNumberFormat="1" applyFont="1" applyFill="1" applyBorder="1" applyAlignment="1">
      <alignment horizontal="center" vertical="center" wrapText="1"/>
    </xf>
    <xf numFmtId="0" fontId="19" fillId="24" borderId="0" xfId="73" applyFont="1" applyFill="1" applyBorder="1" applyAlignment="1" applyProtection="1">
      <alignment horizontal="left" vertical="center"/>
    </xf>
    <xf numFmtId="0" fontId="16" fillId="24" borderId="0" xfId="0" applyFont="1" applyFill="1" applyBorder="1" applyAlignment="1">
      <alignment vertical="center" wrapText="1"/>
    </xf>
    <xf numFmtId="0" fontId="16" fillId="24" borderId="0" xfId="0" applyFont="1" applyFill="1" applyAlignment="1">
      <alignment vertical="center" wrapText="1"/>
    </xf>
    <xf numFmtId="0" fontId="16" fillId="24" borderId="0" xfId="0" applyNumberFormat="1" applyFont="1" applyFill="1" applyBorder="1" applyAlignment="1">
      <alignment horizontal="center" vertical="top" wrapText="1"/>
    </xf>
    <xf numFmtId="0" fontId="19" fillId="24" borderId="0" xfId="73" applyFont="1" applyFill="1" applyBorder="1" applyAlignment="1" applyProtection="1">
      <alignment horizontal="left" vertical="top" wrapText="1"/>
    </xf>
    <xf numFmtId="0" fontId="16" fillId="24" borderId="0" xfId="0" applyFont="1" applyFill="1" applyBorder="1" applyAlignment="1">
      <alignment wrapText="1"/>
    </xf>
    <xf numFmtId="0" fontId="16" fillId="24" borderId="0" xfId="0" applyFont="1" applyFill="1" applyAlignment="1">
      <alignment wrapText="1"/>
    </xf>
    <xf numFmtId="0" fontId="20" fillId="24" borderId="0" xfId="0" applyFont="1" applyFill="1" applyBorder="1" applyAlignment="1">
      <alignment vertical="center" wrapText="1"/>
    </xf>
    <xf numFmtId="0" fontId="20" fillId="24" borderId="0" xfId="73" applyFont="1" applyFill="1" applyBorder="1" applyAlignment="1">
      <alignment vertical="center" wrapText="1"/>
    </xf>
    <xf numFmtId="0" fontId="20" fillId="24" borderId="0" xfId="0" applyFont="1" applyFill="1" applyAlignment="1">
      <alignment vertical="center" wrapText="1"/>
    </xf>
    <xf numFmtId="0" fontId="20" fillId="24" borderId="0" xfId="73" applyFont="1" applyFill="1" applyAlignment="1">
      <alignment vertical="center" wrapText="1"/>
    </xf>
    <xf numFmtId="0" fontId="16" fillId="24" borderId="0" xfId="0" applyFont="1" applyFill="1" applyBorder="1" applyAlignment="1">
      <alignment vertical="center"/>
    </xf>
    <xf numFmtId="0" fontId="16" fillId="24" borderId="0" xfId="0" applyFont="1" applyFill="1" applyAlignment="1">
      <alignment vertical="center"/>
    </xf>
    <xf numFmtId="0" fontId="16" fillId="24" borderId="0" xfId="73" applyFont="1" applyFill="1" applyBorder="1" applyAlignment="1">
      <alignment vertical="center"/>
    </xf>
    <xf numFmtId="0" fontId="16" fillId="24" borderId="0" xfId="73" applyFont="1" applyFill="1" applyAlignment="1">
      <alignment vertical="center"/>
    </xf>
    <xf numFmtId="0" fontId="16" fillId="24" borderId="0" xfId="0" applyFont="1" applyFill="1" applyBorder="1" applyAlignment="1" applyProtection="1">
      <alignment vertical="center" wrapText="1"/>
    </xf>
    <xf numFmtId="0" fontId="23" fillId="24" borderId="0" xfId="0" applyFont="1" applyFill="1" applyBorder="1" applyAlignment="1" applyProtection="1">
      <alignment horizontal="left" vertical="center"/>
    </xf>
    <xf numFmtId="0" fontId="22" fillId="24" borderId="0" xfId="0" applyFont="1" applyFill="1" applyBorder="1" applyAlignment="1" applyProtection="1">
      <alignment vertical="center" wrapText="1"/>
    </xf>
    <xf numFmtId="0" fontId="22" fillId="24" borderId="0" xfId="0" applyFont="1" applyFill="1" applyBorder="1" applyAlignment="1" applyProtection="1">
      <alignment vertical="top"/>
    </xf>
    <xf numFmtId="0" fontId="16" fillId="24" borderId="0" xfId="0" applyFont="1" applyFill="1" applyAlignment="1" applyProtection="1">
      <alignment vertical="top"/>
    </xf>
    <xf numFmtId="0" fontId="16" fillId="24" borderId="0" xfId="0" applyFont="1" applyFill="1" applyAlignment="1" applyProtection="1">
      <alignment horizontal="center" vertical="center"/>
    </xf>
    <xf numFmtId="0" fontId="22" fillId="24" borderId="0" xfId="0" applyFont="1" applyFill="1" applyAlignment="1" applyProtection="1">
      <alignment vertical="top"/>
    </xf>
    <xf numFmtId="49" fontId="16" fillId="24" borderId="0" xfId="0" applyNumberFormat="1" applyFont="1" applyFill="1" applyAlignment="1" applyProtection="1">
      <alignment horizontal="center" vertical="top" wrapText="1"/>
    </xf>
    <xf numFmtId="0" fontId="16" fillId="24" borderId="0" xfId="0" applyFont="1" applyFill="1" applyBorder="1" applyAlignment="1" applyProtection="1">
      <alignment vertical="top"/>
    </xf>
    <xf numFmtId="0" fontId="16" fillId="24" borderId="0" xfId="0" applyNumberFormat="1" applyFont="1" applyFill="1" applyAlignment="1">
      <alignment horizontal="center" vertical="top" wrapText="1"/>
    </xf>
    <xf numFmtId="49" fontId="16" fillId="24" borderId="0" xfId="0" applyNumberFormat="1" applyFont="1" applyFill="1" applyAlignment="1" applyProtection="1">
      <alignment horizontal="left" vertical="center"/>
    </xf>
    <xf numFmtId="0" fontId="24" fillId="24" borderId="10" xfId="72" applyFont="1" applyFill="1" applyBorder="1" applyAlignment="1" applyProtection="1">
      <alignment vertical="center"/>
    </xf>
    <xf numFmtId="0" fontId="24" fillId="24" borderId="11" xfId="72" applyFont="1" applyFill="1" applyBorder="1" applyAlignment="1" applyProtection="1">
      <alignment vertical="center"/>
    </xf>
    <xf numFmtId="0" fontId="16" fillId="24" borderId="0" xfId="0" applyFont="1" applyFill="1" applyBorder="1" applyAlignment="1" applyProtection="1">
      <alignment horizontal="center" vertical="center"/>
    </xf>
    <xf numFmtId="0" fontId="16" fillId="24" borderId="0" xfId="0" applyFont="1" applyFill="1" applyAlignment="1">
      <alignment horizontal="left" vertical="center"/>
    </xf>
    <xf numFmtId="0" fontId="16" fillId="24" borderId="0" xfId="0" applyFont="1" applyFill="1" applyBorder="1" applyAlignment="1">
      <alignment horizontal="left" vertical="center"/>
    </xf>
    <xf numFmtId="0" fontId="27" fillId="24" borderId="0" xfId="0" applyFont="1" applyFill="1" applyBorder="1" applyAlignment="1" applyProtection="1">
      <alignment horizontal="center" vertical="center"/>
    </xf>
    <xf numFmtId="49" fontId="28" fillId="24" borderId="0" xfId="0" applyNumberFormat="1" applyFont="1" applyFill="1" applyBorder="1" applyAlignment="1" applyProtection="1">
      <alignment horizontal="center" vertical="top" wrapText="1"/>
    </xf>
    <xf numFmtId="0" fontId="28" fillId="24" borderId="0" xfId="0" applyFont="1" applyFill="1" applyBorder="1" applyAlignment="1" applyProtection="1">
      <alignment vertical="top"/>
    </xf>
    <xf numFmtId="0" fontId="24" fillId="24" borderId="0" xfId="0" applyFont="1" applyFill="1" applyBorder="1" applyAlignment="1" applyProtection="1">
      <alignment vertical="top"/>
    </xf>
    <xf numFmtId="49" fontId="16" fillId="24" borderId="0" xfId="0" applyNumberFormat="1" applyFont="1" applyFill="1" applyBorder="1" applyAlignment="1" applyProtection="1">
      <alignment horizontal="center" vertical="top" wrapText="1"/>
    </xf>
    <xf numFmtId="0" fontId="26" fillId="24" borderId="0" xfId="0" applyFont="1" applyFill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16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 vertical="center"/>
    </xf>
    <xf numFmtId="0" fontId="16" fillId="24" borderId="0" xfId="0" applyFont="1" applyFill="1" applyAlignment="1">
      <alignment vertical="top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Alignment="1" applyProtection="1">
      <alignment horizontal="left" vertical="top"/>
    </xf>
    <xf numFmtId="0" fontId="16" fillId="24" borderId="0" xfId="0" applyFont="1" applyFill="1" applyBorder="1" applyAlignment="1" applyProtection="1">
      <alignment horizontal="righ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horizontal="left" vertical="top" wrapText="1"/>
    </xf>
    <xf numFmtId="0" fontId="31" fillId="24" borderId="0" xfId="0" applyFont="1" applyFill="1" applyBorder="1" applyAlignment="1" applyProtection="1">
      <alignment horizontal="left" vertical="top" wrapText="1"/>
    </xf>
    <xf numFmtId="0" fontId="16" fillId="24" borderId="0" xfId="0" applyFont="1" applyFill="1" applyBorder="1" applyAlignment="1" applyProtection="1">
      <alignment vertical="top" wrapText="1"/>
    </xf>
    <xf numFmtId="49" fontId="26" fillId="24" borderId="0" xfId="0" applyNumberFormat="1" applyFont="1" applyFill="1" applyBorder="1" applyAlignment="1" applyProtection="1">
      <alignment horizontal="center" vertical="top" wrapText="1"/>
    </xf>
    <xf numFmtId="0" fontId="26" fillId="24" borderId="0" xfId="0" applyFont="1" applyFill="1" applyAlignment="1" applyProtection="1">
      <alignment horizontal="left" vertical="top"/>
    </xf>
    <xf numFmtId="0" fontId="26" fillId="24" borderId="0" xfId="0" applyFont="1" applyFill="1" applyBorder="1" applyAlignment="1" applyProtection="1">
      <alignment vertical="top"/>
    </xf>
    <xf numFmtId="49" fontId="26" fillId="24" borderId="0" xfId="0" applyNumberFormat="1" applyFont="1" applyFill="1" applyAlignment="1" applyProtection="1">
      <alignment horizontal="center" vertical="top" wrapText="1"/>
    </xf>
    <xf numFmtId="0" fontId="26" fillId="24" borderId="0" xfId="0" applyFont="1" applyFill="1" applyAlignment="1" applyProtection="1">
      <alignment vertical="top"/>
    </xf>
    <xf numFmtId="49" fontId="33" fillId="24" borderId="0" xfId="0" applyNumberFormat="1" applyFont="1" applyFill="1" applyBorder="1" applyAlignment="1" applyProtection="1">
      <alignment horizontal="center" vertical="top" wrapText="1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49" fontId="31" fillId="24" borderId="0" xfId="0" applyNumberFormat="1" applyFont="1" applyFill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left" vertical="top"/>
    </xf>
    <xf numFmtId="0" fontId="16" fillId="24" borderId="0" xfId="0" applyFont="1" applyFill="1" applyAlignment="1" applyProtection="1">
      <alignment horizontal="left" vertical="top" wrapText="1"/>
    </xf>
    <xf numFmtId="0" fontId="16" fillId="24" borderId="0" xfId="0" applyFont="1" applyFill="1" applyBorder="1" applyAlignment="1" applyProtection="1">
      <alignment horizontal="left" vertical="top" wrapText="1"/>
    </xf>
    <xf numFmtId="0" fontId="35" fillId="24" borderId="0" xfId="73" applyFont="1" applyFill="1" applyBorder="1" applyAlignment="1">
      <alignment vertical="center" wrapText="1"/>
    </xf>
    <xf numFmtId="0" fontId="35" fillId="24" borderId="0" xfId="0" applyFont="1" applyFill="1" applyBorder="1" applyAlignment="1">
      <alignment vertical="center" wrapText="1"/>
    </xf>
    <xf numFmtId="0" fontId="36" fillId="24" borderId="10" xfId="64" applyNumberFormat="1" applyFont="1" applyFill="1" applyBorder="1" applyAlignment="1" applyProtection="1">
      <alignment vertical="center" wrapText="1"/>
      <protection locked="0"/>
    </xf>
    <xf numFmtId="0" fontId="35" fillId="24" borderId="0" xfId="0" applyFont="1" applyFill="1" applyBorder="1" applyAlignment="1">
      <alignment wrapText="1"/>
    </xf>
    <xf numFmtId="0" fontId="35" fillId="24" borderId="0" xfId="73" applyFont="1" applyFill="1" applyBorder="1" applyAlignment="1">
      <alignment wrapText="1"/>
    </xf>
    <xf numFmtId="0" fontId="35" fillId="24" borderId="0" xfId="0" applyFont="1" applyFill="1" applyBorder="1" applyAlignment="1" applyProtection="1">
      <alignment vertical="center" wrapText="1"/>
      <protection locked="0"/>
    </xf>
    <xf numFmtId="0" fontId="35" fillId="24" borderId="17" xfId="0" applyFont="1" applyFill="1" applyBorder="1" applyAlignment="1" applyProtection="1">
      <alignment vertical="center" wrapText="1"/>
      <protection locked="0"/>
    </xf>
    <xf numFmtId="0" fontId="37" fillId="25" borderId="0" xfId="0" applyFont="1" applyFill="1"/>
    <xf numFmtId="0" fontId="38" fillId="25" borderId="0" xfId="0" applyFont="1" applyFill="1" applyBorder="1" applyAlignment="1">
      <alignment wrapText="1"/>
    </xf>
    <xf numFmtId="0" fontId="38" fillId="25" borderId="0" xfId="0" applyFont="1" applyFill="1" applyBorder="1"/>
    <xf numFmtId="0" fontId="36" fillId="25" borderId="0" xfId="64" applyFont="1" applyFill="1"/>
    <xf numFmtId="0" fontId="38" fillId="25" borderId="0" xfId="0" applyFont="1" applyFill="1"/>
    <xf numFmtId="0" fontId="39" fillId="25" borderId="0" xfId="0" applyFont="1" applyFill="1"/>
    <xf numFmtId="43" fontId="21" fillId="25" borderId="0" xfId="64" applyNumberFormat="1" applyFill="1"/>
    <xf numFmtId="49" fontId="16" fillId="25" borderId="0" xfId="0" applyNumberFormat="1" applyFont="1" applyFill="1" applyAlignment="1" applyProtection="1">
      <alignment horizontal="center" vertical="top" wrapText="1"/>
    </xf>
    <xf numFmtId="0" fontId="16" fillId="24" borderId="18" xfId="0" applyFont="1" applyFill="1" applyBorder="1" applyAlignment="1" applyProtection="1">
      <alignment horizontal="center" vertical="center"/>
      <protection locked="0"/>
    </xf>
    <xf numFmtId="0" fontId="16" fillId="24" borderId="18" xfId="0" applyFont="1" applyFill="1" applyBorder="1" applyAlignment="1" applyProtection="1">
      <alignment horizontal="center" vertical="center" wrapText="1"/>
    </xf>
    <xf numFmtId="0" fontId="16" fillId="24" borderId="0" xfId="72" applyFont="1" applyFill="1" applyBorder="1" applyProtection="1"/>
    <xf numFmtId="2" fontId="22" fillId="24" borderId="0" xfId="72" applyNumberFormat="1" applyFont="1" applyFill="1" applyBorder="1" applyProtection="1"/>
    <xf numFmtId="0" fontId="22" fillId="24" borderId="0" xfId="72" applyFont="1" applyFill="1" applyBorder="1" applyProtection="1"/>
    <xf numFmtId="0" fontId="16" fillId="24" borderId="0" xfId="0" applyNumberFormat="1" applyFont="1" applyFill="1" applyBorder="1" applyAlignment="1" applyProtection="1">
      <alignment horizontal="center" vertical="top" wrapText="1"/>
    </xf>
    <xf numFmtId="49" fontId="16" fillId="24" borderId="0" xfId="0" applyNumberFormat="1" applyFont="1" applyFill="1" applyBorder="1" applyAlignment="1" applyProtection="1">
      <alignment horizontal="left" vertical="center"/>
    </xf>
    <xf numFmtId="0" fontId="16" fillId="24" borderId="0" xfId="0" applyFont="1" applyFill="1" applyBorder="1" applyAlignment="1" applyProtection="1">
      <alignment wrapText="1"/>
    </xf>
    <xf numFmtId="0" fontId="22" fillId="24" borderId="0" xfId="0" applyFont="1" applyFill="1" applyBorder="1" applyAlignment="1" applyProtection="1">
      <alignment wrapText="1"/>
    </xf>
    <xf numFmtId="0" fontId="24" fillId="24" borderId="11" xfId="72" applyFont="1" applyFill="1" applyBorder="1" applyAlignment="1" applyProtection="1">
      <alignment horizontal="left" vertical="center"/>
    </xf>
    <xf numFmtId="0" fontId="24" fillId="24" borderId="20" xfId="72" applyFont="1" applyFill="1" applyBorder="1" applyAlignment="1" applyProtection="1">
      <alignment horizontal="left" vertical="center"/>
    </xf>
    <xf numFmtId="0" fontId="16" fillId="24" borderId="21" xfId="0" applyFont="1" applyFill="1" applyBorder="1" applyAlignment="1" applyProtection="1">
      <alignment wrapText="1"/>
    </xf>
    <xf numFmtId="0" fontId="16" fillId="24" borderId="22" xfId="0" applyFont="1" applyFill="1" applyBorder="1" applyAlignment="1" applyProtection="1">
      <alignment wrapText="1"/>
    </xf>
    <xf numFmtId="14" fontId="24" fillId="24" borderId="11" xfId="72" applyNumberFormat="1" applyFont="1" applyFill="1" applyBorder="1" applyAlignment="1" applyProtection="1">
      <alignment horizontal="left" vertical="center"/>
    </xf>
    <xf numFmtId="0" fontId="16" fillId="24" borderId="23" xfId="72" applyFont="1" applyFill="1" applyBorder="1" applyAlignment="1" applyProtection="1">
      <alignment horizontal="left" vertical="center"/>
    </xf>
    <xf numFmtId="0" fontId="24" fillId="24" borderId="23" xfId="72" applyFont="1" applyFill="1" applyBorder="1" applyAlignment="1" applyProtection="1">
      <alignment horizontal="center" vertical="center"/>
    </xf>
    <xf numFmtId="0" fontId="16" fillId="24" borderId="23" xfId="72" applyFont="1" applyFill="1" applyBorder="1" applyAlignment="1" applyProtection="1">
      <alignment vertical="center"/>
    </xf>
    <xf numFmtId="0" fontId="24" fillId="24" borderId="24" xfId="72" applyFont="1" applyFill="1" applyBorder="1" applyAlignment="1" applyProtection="1">
      <alignment horizontal="center" vertical="center"/>
    </xf>
    <xf numFmtId="0" fontId="16" fillId="24" borderId="0" xfId="72" applyFont="1" applyFill="1" applyBorder="1" applyAlignment="1" applyProtection="1">
      <alignment vertical="center"/>
    </xf>
    <xf numFmtId="2" fontId="22" fillId="24" borderId="0" xfId="72" applyNumberFormat="1" applyFont="1" applyFill="1" applyBorder="1" applyAlignment="1" applyProtection="1">
      <alignment vertical="center"/>
    </xf>
    <xf numFmtId="0" fontId="22" fillId="24" borderId="0" xfId="72" applyFont="1" applyFill="1" applyBorder="1" applyAlignment="1" applyProtection="1">
      <alignment vertical="center"/>
    </xf>
    <xf numFmtId="9" fontId="40" fillId="24" borderId="23" xfId="72" applyNumberFormat="1" applyFont="1" applyFill="1" applyBorder="1" applyAlignment="1" applyProtection="1">
      <alignment horizontal="center" vertical="center"/>
    </xf>
    <xf numFmtId="2" fontId="41" fillId="24" borderId="24" xfId="72" applyNumberFormat="1" applyFont="1" applyFill="1" applyBorder="1" applyAlignment="1" applyProtection="1">
      <alignment horizontal="left" vertical="center"/>
    </xf>
    <xf numFmtId="0" fontId="16" fillId="24" borderId="24" xfId="72" applyFont="1" applyFill="1" applyBorder="1" applyAlignment="1" applyProtection="1">
      <alignment vertical="center"/>
    </xf>
    <xf numFmtId="0" fontId="24" fillId="24" borderId="20" xfId="72" applyFont="1" applyFill="1" applyBorder="1" applyProtection="1"/>
    <xf numFmtId="0" fontId="16" fillId="24" borderId="21" xfId="72" applyFont="1" applyFill="1" applyBorder="1" applyProtection="1"/>
    <xf numFmtId="0" fontId="16" fillId="24" borderId="22" xfId="72" applyFont="1" applyFill="1" applyBorder="1" applyProtection="1"/>
    <xf numFmtId="0" fontId="24" fillId="24" borderId="25" xfId="72" applyFont="1" applyFill="1" applyBorder="1" applyProtection="1"/>
    <xf numFmtId="0" fontId="16" fillId="24" borderId="26" xfId="72" applyFont="1" applyFill="1" applyBorder="1" applyProtection="1"/>
    <xf numFmtId="0" fontId="24" fillId="24" borderId="27" xfId="72" applyFont="1" applyFill="1" applyBorder="1" applyProtection="1"/>
    <xf numFmtId="0" fontId="16" fillId="24" borderId="28" xfId="72" applyFont="1" applyFill="1" applyBorder="1" applyProtection="1"/>
    <xf numFmtId="0" fontId="16" fillId="24" borderId="29" xfId="72" applyFont="1" applyFill="1" applyBorder="1" applyProtection="1"/>
    <xf numFmtId="0" fontId="16" fillId="24" borderId="25" xfId="72" applyFont="1" applyFill="1" applyBorder="1" applyAlignment="1" applyProtection="1">
      <alignment wrapText="1"/>
    </xf>
    <xf numFmtId="0" fontId="16" fillId="24" borderId="0" xfId="72" applyFont="1" applyFill="1" applyBorder="1" applyAlignment="1" applyProtection="1">
      <alignment wrapText="1"/>
    </xf>
    <xf numFmtId="0" fontId="16" fillId="24" borderId="0" xfId="72" applyFont="1" applyFill="1" applyBorder="1" applyAlignment="1" applyProtection="1">
      <alignment horizontal="center" wrapText="1"/>
    </xf>
    <xf numFmtId="2" fontId="16" fillId="24" borderId="0" xfId="72" applyNumberFormat="1" applyFont="1" applyFill="1" applyBorder="1" applyAlignment="1" applyProtection="1">
      <alignment horizontal="center" wrapText="1"/>
    </xf>
    <xf numFmtId="0" fontId="42" fillId="24" borderId="25" xfId="72" applyFont="1" applyFill="1" applyBorder="1" applyAlignment="1" applyProtection="1"/>
    <xf numFmtId="0" fontId="16" fillId="24" borderId="0" xfId="72" applyFont="1" applyFill="1" applyBorder="1" applyAlignment="1" applyProtection="1"/>
    <xf numFmtId="1" fontId="16" fillId="24" borderId="0" xfId="72" applyNumberFormat="1" applyFont="1" applyFill="1" applyBorder="1" applyAlignment="1" applyProtection="1">
      <alignment horizontal="center"/>
    </xf>
    <xf numFmtId="0" fontId="16" fillId="24" borderId="27" xfId="72" applyFont="1" applyFill="1" applyBorder="1" applyAlignment="1" applyProtection="1">
      <alignment wrapText="1"/>
    </xf>
    <xf numFmtId="0" fontId="24" fillId="24" borderId="28" xfId="72" applyFont="1" applyFill="1" applyBorder="1" applyProtection="1"/>
    <xf numFmtId="0" fontId="24" fillId="24" borderId="0" xfId="72" applyFont="1" applyFill="1" applyBorder="1" applyProtection="1"/>
    <xf numFmtId="0" fontId="16" fillId="24" borderId="10" xfId="72" applyFont="1" applyFill="1" applyBorder="1" applyAlignment="1" applyProtection="1">
      <alignment wrapText="1"/>
    </xf>
    <xf numFmtId="0" fontId="26" fillId="24" borderId="10" xfId="72" applyFont="1" applyFill="1" applyBorder="1" applyAlignment="1" applyProtection="1">
      <alignment horizontal="center" wrapText="1"/>
    </xf>
    <xf numFmtId="0" fontId="16" fillId="24" borderId="10" xfId="72" applyFont="1" applyFill="1" applyBorder="1" applyAlignment="1" applyProtection="1">
      <alignment horizontal="center" wrapText="1"/>
    </xf>
    <xf numFmtId="49" fontId="16" fillId="24" borderId="10" xfId="72" applyNumberFormat="1" applyFont="1" applyFill="1" applyBorder="1" applyProtection="1"/>
    <xf numFmtId="0" fontId="27" fillId="24" borderId="23" xfId="0" applyFont="1" applyFill="1" applyBorder="1" applyProtection="1"/>
    <xf numFmtId="0" fontId="16" fillId="24" borderId="23" xfId="72" applyFont="1" applyFill="1" applyBorder="1" applyProtection="1"/>
    <xf numFmtId="2" fontId="43" fillId="24" borderId="10" xfId="72" applyNumberFormat="1" applyFont="1" applyFill="1" applyBorder="1" applyAlignment="1" applyProtection="1">
      <alignment horizontal="right"/>
    </xf>
    <xf numFmtId="0" fontId="16" fillId="24" borderId="10" xfId="72" applyFont="1" applyFill="1" applyBorder="1" applyAlignment="1" applyProtection="1">
      <alignment horizontal="center"/>
    </xf>
    <xf numFmtId="1" fontId="26" fillId="24" borderId="10" xfId="72" applyNumberFormat="1" applyFont="1" applyFill="1" applyBorder="1" applyAlignment="1" applyProtection="1">
      <alignment horizontal="center" vertical="top"/>
    </xf>
    <xf numFmtId="0" fontId="24" fillId="24" borderId="0" xfId="72" applyFont="1" applyFill="1" applyBorder="1" applyAlignment="1" applyProtection="1">
      <alignment vertical="top"/>
    </xf>
    <xf numFmtId="0" fontId="43" fillId="24" borderId="0" xfId="72" applyFont="1" applyFill="1" applyBorder="1" applyAlignment="1" applyProtection="1"/>
    <xf numFmtId="9" fontId="24" fillId="24" borderId="10" xfId="72" applyNumberFormat="1" applyFont="1" applyFill="1" applyBorder="1" applyAlignment="1" applyProtection="1">
      <alignment horizontal="center" vertical="center"/>
    </xf>
    <xf numFmtId="2" fontId="44" fillId="24" borderId="0" xfId="72" applyNumberFormat="1" applyFont="1" applyFill="1" applyBorder="1" applyProtection="1"/>
    <xf numFmtId="2" fontId="45" fillId="24" borderId="0" xfId="72" applyNumberFormat="1" applyFont="1" applyFill="1" applyBorder="1" applyAlignment="1" applyProtection="1">
      <alignment vertical="center"/>
    </xf>
    <xf numFmtId="0" fontId="24" fillId="24" borderId="0" xfId="72" applyFont="1" applyFill="1" applyBorder="1" applyAlignment="1" applyProtection="1">
      <alignment horizontal="left"/>
    </xf>
    <xf numFmtId="0" fontId="27" fillId="24" borderId="0" xfId="72" applyFont="1" applyFill="1" applyBorder="1" applyProtection="1"/>
    <xf numFmtId="2" fontId="46" fillId="24" borderId="0" xfId="72" applyNumberFormat="1" applyFont="1" applyFill="1" applyBorder="1" applyProtection="1"/>
    <xf numFmtId="0" fontId="16" fillId="26" borderId="0" xfId="0" applyFont="1" applyFill="1" applyBorder="1" applyAlignment="1" applyProtection="1">
      <alignment vertical="center" wrapText="1"/>
    </xf>
    <xf numFmtId="0" fontId="16" fillId="26" borderId="0" xfId="0" applyFont="1" applyFill="1" applyAlignment="1">
      <alignment wrapText="1"/>
    </xf>
    <xf numFmtId="49" fontId="16" fillId="26" borderId="0" xfId="0" applyNumberFormat="1" applyFont="1" applyFill="1" applyAlignment="1" applyProtection="1">
      <alignment vertical="top"/>
    </xf>
    <xf numFmtId="49" fontId="16" fillId="26" borderId="0" xfId="0" applyNumberFormat="1" applyFont="1" applyFill="1" applyAlignment="1">
      <alignment horizontal="left" vertical="center"/>
    </xf>
    <xf numFmtId="49" fontId="28" fillId="26" borderId="0" xfId="0" applyNumberFormat="1" applyFont="1" applyFill="1" applyBorder="1" applyAlignment="1" applyProtection="1">
      <alignment vertical="top"/>
    </xf>
    <xf numFmtId="0" fontId="24" fillId="26" borderId="0" xfId="0" applyFont="1" applyFill="1" applyBorder="1" applyAlignment="1" applyProtection="1">
      <alignment horizontal="left" vertical="top" wrapText="1"/>
    </xf>
    <xf numFmtId="49" fontId="16" fillId="26" borderId="0" xfId="0" applyNumberFormat="1" applyFont="1" applyFill="1" applyAlignment="1" applyProtection="1">
      <alignment horizontal="left" vertical="top" wrapText="1"/>
    </xf>
    <xf numFmtId="49" fontId="30" fillId="26" borderId="10" xfId="0" applyNumberFormat="1" applyFont="1" applyFill="1" applyBorder="1" applyAlignment="1" applyProtection="1">
      <alignment horizontal="left" vertical="top" wrapText="1"/>
      <protection locked="0"/>
    </xf>
    <xf numFmtId="49" fontId="30" fillId="26" borderId="19" xfId="0" applyNumberFormat="1" applyFont="1" applyFill="1" applyBorder="1" applyAlignment="1" applyProtection="1">
      <alignment horizontal="left" vertical="top" wrapText="1"/>
      <protection locked="0"/>
    </xf>
    <xf numFmtId="0" fontId="30" fillId="26" borderId="12" xfId="0" applyFont="1" applyFill="1" applyBorder="1" applyAlignment="1" applyProtection="1">
      <alignment horizontal="left" vertical="top" wrapText="1"/>
    </xf>
    <xf numFmtId="0" fontId="30" fillId="26" borderId="13" xfId="0" applyFont="1" applyFill="1" applyBorder="1" applyAlignment="1" applyProtection="1">
      <alignment horizontal="left" vertical="top" wrapText="1"/>
    </xf>
    <xf numFmtId="0" fontId="30" fillId="26" borderId="14" xfId="0" applyFont="1" applyFill="1" applyBorder="1" applyAlignment="1" applyProtection="1">
      <alignment horizontal="left" vertical="top" wrapText="1"/>
    </xf>
    <xf numFmtId="49" fontId="24" fillId="26" borderId="0" xfId="0" applyNumberFormat="1" applyFont="1" applyFill="1" applyAlignment="1" applyProtection="1">
      <alignment horizontal="left" vertical="top" wrapText="1"/>
    </xf>
    <xf numFmtId="49" fontId="16" fillId="26" borderId="0" xfId="0" applyNumberFormat="1" applyFont="1" applyFill="1" applyAlignment="1" applyProtection="1">
      <alignment horizontal="left" vertical="top"/>
    </xf>
    <xf numFmtId="0" fontId="24" fillId="26" borderId="10" xfId="0" applyFont="1" applyFill="1" applyBorder="1" applyAlignment="1" applyProtection="1">
      <alignment horizontal="left" vertical="top" wrapText="1"/>
    </xf>
    <xf numFmtId="0" fontId="30" fillId="26" borderId="15" xfId="0" applyNumberFormat="1" applyFont="1" applyFill="1" applyBorder="1" applyAlignment="1" applyProtection="1">
      <alignment horizontal="left" vertical="top" wrapText="1"/>
    </xf>
    <xf numFmtId="0" fontId="16" fillId="26" borderId="10" xfId="0" applyFont="1" applyFill="1" applyBorder="1" applyAlignment="1">
      <alignment vertical="top"/>
    </xf>
    <xf numFmtId="0" fontId="24" fillId="26" borderId="0" xfId="0" applyFont="1" applyFill="1" applyAlignment="1" applyProtection="1">
      <alignment horizontal="left" vertical="top" wrapText="1"/>
    </xf>
    <xf numFmtId="0" fontId="49" fillId="24" borderId="0" xfId="0" applyFont="1" applyFill="1" applyBorder="1" applyAlignment="1" applyProtection="1">
      <alignment vertical="center" wrapText="1"/>
    </xf>
    <xf numFmtId="2" fontId="49" fillId="24" borderId="0" xfId="72" applyNumberFormat="1" applyFont="1" applyFill="1" applyBorder="1" applyProtection="1"/>
    <xf numFmtId="0" fontId="49" fillId="24" borderId="0" xfId="72" applyFont="1" applyFill="1" applyBorder="1" applyProtection="1"/>
    <xf numFmtId="2" fontId="50" fillId="24" borderId="0" xfId="72" applyNumberFormat="1" applyFont="1" applyFill="1" applyBorder="1" applyAlignment="1" applyProtection="1">
      <alignment horizontal="center" wrapText="1"/>
    </xf>
    <xf numFmtId="0" fontId="50" fillId="24" borderId="0" xfId="72" applyFont="1" applyFill="1" applyBorder="1" applyAlignment="1" applyProtection="1">
      <alignment wrapText="1"/>
    </xf>
    <xf numFmtId="0" fontId="50" fillId="24" borderId="0" xfId="72" applyFont="1" applyFill="1" applyBorder="1" applyProtection="1"/>
    <xf numFmtId="2" fontId="50" fillId="24" borderId="0" xfId="72" applyNumberFormat="1" applyFont="1" applyFill="1" applyBorder="1" applyProtection="1"/>
    <xf numFmtId="2" fontId="51" fillId="24" borderId="0" xfId="72" applyNumberFormat="1" applyFont="1" applyFill="1" applyBorder="1" applyProtection="1"/>
    <xf numFmtId="0" fontId="50" fillId="24" borderId="0" xfId="0" applyFont="1" applyFill="1" applyBorder="1" applyAlignment="1" applyProtection="1">
      <alignment vertical="top"/>
    </xf>
    <xf numFmtId="49" fontId="16" fillId="0" borderId="0" xfId="0" applyNumberFormat="1" applyFont="1"/>
    <xf numFmtId="0" fontId="16" fillId="0" borderId="0" xfId="0" applyFont="1"/>
    <xf numFmtId="0" fontId="16" fillId="24" borderId="30" xfId="72" applyFont="1" applyFill="1" applyBorder="1" applyAlignment="1" applyProtection="1"/>
    <xf numFmtId="0" fontId="23" fillId="24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4" fillId="24" borderId="11" xfId="72" applyFont="1" applyFill="1" applyBorder="1" applyAlignment="1" applyProtection="1">
      <alignment horizontal="left" vertical="center" wrapText="1"/>
    </xf>
    <xf numFmtId="0" fontId="25" fillId="24" borderId="11" xfId="72" applyFont="1" applyFill="1" applyBorder="1" applyAlignment="1" applyProtection="1">
      <alignment vertical="center" wrapText="1"/>
    </xf>
    <xf numFmtId="0" fontId="24" fillId="24" borderId="10" xfId="72" applyFont="1" applyFill="1" applyBorder="1" applyAlignment="1" applyProtection="1">
      <alignment horizontal="left" vertical="center"/>
    </xf>
    <xf numFmtId="14" fontId="24" fillId="24" borderId="10" xfId="72" applyNumberFormat="1" applyFont="1" applyFill="1" applyBorder="1" applyAlignment="1" applyProtection="1">
      <alignment horizontal="left" vertic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zent1" xfId="7"/>
    <cellStyle name="20% - Akzent2" xfId="8"/>
    <cellStyle name="20% - Akzent3" xfId="9"/>
    <cellStyle name="20% - Akzent4" xfId="10"/>
    <cellStyle name="20% - Akzent5" xfId="11"/>
    <cellStyle name="20% - Akz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Akzent1" xfId="19"/>
    <cellStyle name="40% - Akzent2" xfId="20"/>
    <cellStyle name="40% - Akzent3" xfId="21"/>
    <cellStyle name="40% - Akzent4" xfId="22"/>
    <cellStyle name="40% - Akzent5" xfId="23"/>
    <cellStyle name="40% - Akz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Akzent1" xfId="31"/>
    <cellStyle name="60% - Akzent2" xfId="32"/>
    <cellStyle name="60% - Akzent3" xfId="33"/>
    <cellStyle name="60% - Akzent4" xfId="34"/>
    <cellStyle name="60% - Akzent5" xfId="35"/>
    <cellStyle name="60% - Akz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zent1" xfId="43" builtinId="29" customBuiltin="1"/>
    <cellStyle name="Akzent2" xfId="44" builtinId="33" customBuiltin="1"/>
    <cellStyle name="Akzent3" xfId="45" builtinId="37" customBuiltin="1"/>
    <cellStyle name="Akzent4" xfId="46" builtinId="41" customBuiltin="1"/>
    <cellStyle name="Akzent5" xfId="47" builtinId="45" customBuiltin="1"/>
    <cellStyle name="Akzent6" xfId="48" builtinId="49" customBuiltin="1"/>
    <cellStyle name="Ausgabe" xfId="49" builtinId="21" customBuiltin="1"/>
    <cellStyle name="Bad" xfId="50"/>
    <cellStyle name="Berechnung" xfId="51" builtinId="22" customBuiltin="1"/>
    <cellStyle name="Calculation" xfId="52"/>
    <cellStyle name="Check Cell" xfId="53"/>
    <cellStyle name="Eingabe" xfId="54" builtinId="20" customBuiltin="1"/>
    <cellStyle name="Ergebnis 1" xfId="55"/>
    <cellStyle name="Erklärender Text" xfId="56" builtinId="53" customBuiltin="1"/>
    <cellStyle name="Explanatory Text" xfId="57"/>
    <cellStyle name="Good" xfId="58"/>
    <cellStyle name="Gut" xfId="59" builtinId="26" customBuiltin="1"/>
    <cellStyle name="Heading 1" xfId="60"/>
    <cellStyle name="Heading 2" xfId="61"/>
    <cellStyle name="Heading 3" xfId="62"/>
    <cellStyle name="Heading 4" xfId="63"/>
    <cellStyle name="Hyperlink" xfId="64" builtinId="8"/>
    <cellStyle name="Input" xfId="65"/>
    <cellStyle name="Linked Cell" xfId="66"/>
    <cellStyle name="Neutral" xfId="67" builtinId="28" customBuiltin="1"/>
    <cellStyle name="Note" xfId="68"/>
    <cellStyle name="Notiz" xfId="69" builtinId="10" customBuiltin="1"/>
    <cellStyle name="Output" xfId="70"/>
    <cellStyle name="Schlecht" xfId="71" builtinId="27" customBuiltin="1"/>
    <cellStyle name="Standard" xfId="0" builtinId="0"/>
    <cellStyle name="Standard_05_Benchmark" xfId="72"/>
    <cellStyle name="Standard_Questions-Results-Report-ActionPlan-BestPractice_DE_2010-06-17a" xfId="73"/>
    <cellStyle name="Title" xfId="74"/>
    <cellStyle name="Total" xfId="75"/>
    <cellStyle name="Überschrift 1" xfId="76" builtinId="16" customBuiltin="1"/>
    <cellStyle name="Überschrift 2" xfId="77" builtinId="17" customBuiltin="1"/>
    <cellStyle name="Überschrift 3" xfId="78" builtinId="18" customBuiltin="1"/>
    <cellStyle name="Überschrift 4" xfId="79" builtinId="19" customBuiltin="1"/>
    <cellStyle name="Überschrift 5" xfId="80"/>
    <cellStyle name="Verknüpfte Zelle" xfId="81" builtinId="24" customBuiltin="1"/>
    <cellStyle name="Warnender Text" xfId="82" builtinId="11" customBuiltin="1"/>
    <cellStyle name="Warning Text" xfId="83"/>
    <cellStyle name="Zelle überprüfen" xfId="84" builtinId="23" customBuiltin="1"/>
  </cellStyles>
  <dxfs count="6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57"/>
      </font>
    </dxf>
    <dxf>
      <font>
        <b val="0"/>
        <condense val="0"/>
        <extend val="0"/>
        <color indexed="52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036141716350284"/>
          <c:y val="0.2895927601809955"/>
          <c:w val="0.28228311011141055"/>
          <c:h val="0.42533936651583709"/>
        </c:manualLayout>
      </c:layout>
      <c:radarChart>
        <c:radarStyle val="filled"/>
        <c:varyColors val="0"/>
        <c:ser>
          <c:idx val="0"/>
          <c:order val="0"/>
          <c:tx>
            <c:strRef>
              <c:f>Results!$D$14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Results!$B$15:$B$24</c:f>
              <c:strCache>
                <c:ptCount val="10"/>
                <c:pt idx="0">
                  <c:v>Antivirus Programm </c:v>
                </c:pt>
                <c:pt idx="1">
                  <c:v>Informationssicherheitsrichtlinie </c:v>
                </c:pt>
                <c:pt idx="2">
                  <c:v>Informationssicherung  (Back-Up) </c:v>
                </c:pt>
                <c:pt idx="3">
                  <c:v>Rechte des geistigen Eigentums </c:v>
                </c:pt>
                <c:pt idx="4">
                  <c:v>Benutzer Registrierung </c:v>
                </c:pt>
                <c:pt idx="5">
                  <c:v>Kennzeichnung und Behandlung von Informationen </c:v>
                </c:pt>
                <c:pt idx="6">
                  <c:v>Physischer Transport von Medien </c:v>
                </c:pt>
                <c:pt idx="7">
                  <c:v>Sensibilisierung und User Schulung </c:v>
                </c:pt>
                <c:pt idx="8">
                  <c:v>Verfolgung von Schwachstellen </c:v>
                </c:pt>
                <c:pt idx="9">
                  <c:v>Zutrittsmanagement </c:v>
                </c:pt>
              </c:strCache>
            </c:strRef>
          </c:cat>
          <c:val>
            <c:numRef>
              <c:f>Results!$D$15:$D$24</c:f>
              <c:numCache>
                <c:formatCode>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Results!$E$14</c:f>
              <c:strCache>
                <c:ptCount val="1"/>
                <c:pt idx="0">
                  <c:v>Ziel</c:v>
                </c:pt>
              </c:strCache>
            </c:strRef>
          </c:tx>
          <c:spPr>
            <a:noFill/>
            <a:ln w="25400">
              <a:solidFill>
                <a:srgbClr val="339966"/>
              </a:solidFill>
              <a:prstDash val="solid"/>
            </a:ln>
          </c:spPr>
          <c:cat>
            <c:strRef>
              <c:f>Results!$B$15:$B$24</c:f>
              <c:strCache>
                <c:ptCount val="10"/>
                <c:pt idx="0">
                  <c:v>Antivirus Programm </c:v>
                </c:pt>
                <c:pt idx="1">
                  <c:v>Informationssicherheitsrichtlinie </c:v>
                </c:pt>
                <c:pt idx="2">
                  <c:v>Informationssicherung  (Back-Up) </c:v>
                </c:pt>
                <c:pt idx="3">
                  <c:v>Rechte des geistigen Eigentums </c:v>
                </c:pt>
                <c:pt idx="4">
                  <c:v>Benutzer Registrierung </c:v>
                </c:pt>
                <c:pt idx="5">
                  <c:v>Kennzeichnung und Behandlung von Informationen </c:v>
                </c:pt>
                <c:pt idx="6">
                  <c:v>Physischer Transport von Medien </c:v>
                </c:pt>
                <c:pt idx="7">
                  <c:v>Sensibilisierung und User Schulung </c:v>
                </c:pt>
                <c:pt idx="8">
                  <c:v>Verfolgung von Schwachstellen </c:v>
                </c:pt>
                <c:pt idx="9">
                  <c:v>Zutrittsmanagement </c:v>
                </c:pt>
              </c:strCache>
            </c:strRef>
          </c:cat>
          <c:val>
            <c:numRef>
              <c:f>Results!$E$15:$E$24</c:f>
              <c:numCache>
                <c:formatCode>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36480"/>
        <c:axId val="110038016"/>
      </c:radarChart>
      <c:catAx>
        <c:axId val="110036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038016"/>
        <c:crossesAt val="0"/>
        <c:auto val="0"/>
        <c:lblAlgn val="ctr"/>
        <c:lblOffset val="100"/>
        <c:noMultiLvlLbl val="0"/>
      </c:catAx>
      <c:valAx>
        <c:axId val="11003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0036480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015015015015015E-2"/>
          <c:y val="0.79185520361990946"/>
          <c:w val="0.17117180172298282"/>
          <c:h val="0.14027149321266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rsche News Gothic"/>
          <a:ea typeface="Porsche News Gothic"/>
          <a:cs typeface="Porsche News Gothic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3517830095711"/>
          <c:y val="0.20792079207920791"/>
          <c:w val="0.36073112979679445"/>
          <c:h val="0.5866336633663366"/>
        </c:manualLayout>
      </c:layout>
      <c:radarChart>
        <c:radarStyle val="filled"/>
        <c:varyColors val="0"/>
        <c:ser>
          <c:idx val="0"/>
          <c:order val="0"/>
          <c:tx>
            <c:strRef>
              <c:f>Results!$I$29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Results!$P$30:$P$40</c:f>
              <c:strCache>
                <c:ptCount val="11"/>
                <c:pt idx="0">
                  <c:v>5 Security Policy</c:v>
                </c:pt>
                <c:pt idx="1">
                  <c:v>6 Organization of information security</c:v>
                </c:pt>
                <c:pt idx="2">
                  <c:v>7 Asset Management</c:v>
                </c:pt>
                <c:pt idx="3">
                  <c:v>8 Human Resources security</c:v>
                </c:pt>
                <c:pt idx="4">
                  <c:v>9 Physical and Environmental Security</c:v>
                </c:pt>
                <c:pt idx="5">
                  <c:v>10 Communications and Operations Management</c:v>
                </c:pt>
                <c:pt idx="6">
                  <c:v>11 Access Control</c:v>
                </c:pt>
                <c:pt idx="7">
                  <c:v>12 Information Systems Acquisition, Development and Management</c:v>
                </c:pt>
                <c:pt idx="8">
                  <c:v>13 Information Security Incident Management</c:v>
                </c:pt>
                <c:pt idx="9">
                  <c:v>14 Business Continuity Management</c:v>
                </c:pt>
                <c:pt idx="10">
                  <c:v>15 Compliance</c:v>
                </c:pt>
              </c:strCache>
            </c:strRef>
          </c:cat>
          <c:val>
            <c:numRef>
              <c:f>Results!$O$30:$O$40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Results!$H$29</c:f>
              <c:strCache>
                <c:ptCount val="1"/>
                <c:pt idx="0">
                  <c:v>Ziel- Reifegrad</c:v>
                </c:pt>
              </c:strCache>
            </c:strRef>
          </c:tx>
          <c:spPr>
            <a:noFill/>
            <a:ln w="25400">
              <a:solidFill>
                <a:srgbClr val="339966"/>
              </a:solidFill>
              <a:prstDash val="solid"/>
            </a:ln>
          </c:spPr>
          <c:cat>
            <c:strRef>
              <c:f>Results!$P$30:$P$40</c:f>
              <c:strCache>
                <c:ptCount val="11"/>
                <c:pt idx="0">
                  <c:v>5 Security Policy</c:v>
                </c:pt>
                <c:pt idx="1">
                  <c:v>6 Organization of information security</c:v>
                </c:pt>
                <c:pt idx="2">
                  <c:v>7 Asset Management</c:v>
                </c:pt>
                <c:pt idx="3">
                  <c:v>8 Human Resources security</c:v>
                </c:pt>
                <c:pt idx="4">
                  <c:v>9 Physical and Environmental Security</c:v>
                </c:pt>
                <c:pt idx="5">
                  <c:v>10 Communications and Operations Management</c:v>
                </c:pt>
                <c:pt idx="6">
                  <c:v>11 Access Control</c:v>
                </c:pt>
                <c:pt idx="7">
                  <c:v>12 Information Systems Acquisition, Development and Management</c:v>
                </c:pt>
                <c:pt idx="8">
                  <c:v>13 Information Security Incident Management</c:v>
                </c:pt>
                <c:pt idx="9">
                  <c:v>14 Business Continuity Management</c:v>
                </c:pt>
                <c:pt idx="10">
                  <c:v>15 Compliance</c:v>
                </c:pt>
              </c:strCache>
            </c:strRef>
          </c:cat>
          <c:val>
            <c:numRef>
              <c:f>Results!$N$30:$N$40</c:f>
              <c:numCache>
                <c:formatCode>0.00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26784"/>
        <c:axId val="108115072"/>
      </c:radarChart>
      <c:catAx>
        <c:axId val="100326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115072"/>
        <c:crossesAt val="0"/>
        <c:auto val="0"/>
        <c:lblAlgn val="ctr"/>
        <c:lblOffset val="100"/>
        <c:noMultiLvlLbl val="0"/>
      </c:catAx>
      <c:valAx>
        <c:axId val="10811507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326784"/>
        <c:crosses val="autoZero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33749605500222"/>
          <c:y val="0.85148514851485146"/>
          <c:w val="0.21461219174087254"/>
          <c:h val="4.45544554455445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rsche News Gothic"/>
          <a:ea typeface="Porsche News Gothic"/>
          <a:cs typeface="Porsche News Gothic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2447925</xdr:colOff>
      <xdr:row>0</xdr:row>
      <xdr:rowOff>85725</xdr:rowOff>
    </xdr:from>
    <xdr:to>
      <xdr:col>4</xdr:col>
      <xdr:colOff>142875</xdr:colOff>
      <xdr:row>0</xdr:row>
      <xdr:rowOff>647700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85725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12</xdr:row>
      <xdr:rowOff>76200</xdr:rowOff>
    </xdr:from>
    <xdr:to>
      <xdr:col>9</xdr:col>
      <xdr:colOff>0</xdr:colOff>
      <xdr:row>24</xdr:row>
      <xdr:rowOff>0</xdr:rowOff>
    </xdr:to>
    <xdr:graphicFrame macro="">
      <xdr:nvGraphicFramePr>
        <xdr:cNvPr id="514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8</xdr:row>
      <xdr:rowOff>28575</xdr:rowOff>
    </xdr:from>
    <xdr:to>
      <xdr:col>9</xdr:col>
      <xdr:colOff>0</xdr:colOff>
      <xdr:row>10</xdr:row>
      <xdr:rowOff>295275</xdr:rowOff>
    </xdr:to>
    <xdr:graphicFrame macro="">
      <xdr:nvGraphicFramePr>
        <xdr:cNvPr id="514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657225</xdr:colOff>
      <xdr:row>1</xdr:row>
      <xdr:rowOff>419100</xdr:rowOff>
    </xdr:to>
    <xdr:pic>
      <xdr:nvPicPr>
        <xdr:cNvPr id="51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8600"/>
          <a:ext cx="11144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352425</xdr:colOff>
      <xdr:row>1</xdr:row>
      <xdr:rowOff>0</xdr:rowOff>
    </xdr:from>
    <xdr:to>
      <xdr:col>9</xdr:col>
      <xdr:colOff>28575</xdr:colOff>
      <xdr:row>2</xdr:row>
      <xdr:rowOff>57150</xdr:rowOff>
    </xdr:to>
    <xdr:pic>
      <xdr:nvPicPr>
        <xdr:cNvPr id="51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14300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352425</xdr:colOff>
      <xdr:row>26</xdr:row>
      <xdr:rowOff>0</xdr:rowOff>
    </xdr:from>
    <xdr:to>
      <xdr:col>9</xdr:col>
      <xdr:colOff>28575</xdr:colOff>
      <xdr:row>27</xdr:row>
      <xdr:rowOff>57150</xdr:rowOff>
    </xdr:to>
    <xdr:pic>
      <xdr:nvPicPr>
        <xdr:cNvPr id="51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8829675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3524250</xdr:colOff>
      <xdr:row>0</xdr:row>
      <xdr:rowOff>47625</xdr:rowOff>
    </xdr:from>
    <xdr:to>
      <xdr:col>4</xdr:col>
      <xdr:colOff>6419850</xdr:colOff>
      <xdr:row>0</xdr:row>
      <xdr:rowOff>609600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7625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3276600</xdr:colOff>
      <xdr:row>0</xdr:row>
      <xdr:rowOff>142875</xdr:rowOff>
    </xdr:from>
    <xdr:to>
      <xdr:col>1</xdr:col>
      <xdr:colOff>6172200</xdr:colOff>
      <xdr:row>2</xdr:row>
      <xdr:rowOff>171450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42875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3171825</xdr:colOff>
      <xdr:row>0</xdr:row>
      <xdr:rowOff>104775</xdr:rowOff>
    </xdr:from>
    <xdr:to>
      <xdr:col>2</xdr:col>
      <xdr:colOff>714375</xdr:colOff>
      <xdr:row>0</xdr:row>
      <xdr:rowOff>666750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4775"/>
          <a:ext cx="28956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-nd/3.0/d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D33"/>
  <sheetViews>
    <sheetView tabSelected="1" zoomScaleNormal="100" workbookViewId="0">
      <selection activeCell="C3" sqref="C3"/>
    </sheetView>
  </sheetViews>
  <sheetFormatPr baseColWidth="10" defaultRowHeight="12.75"/>
  <cols>
    <col min="1" max="1" width="1.7109375" style="1" customWidth="1"/>
    <col min="2" max="2" width="26.7109375" style="2" customWidth="1"/>
    <col min="3" max="3" width="75" style="1" customWidth="1"/>
    <col min="4" max="4" width="3" style="1" customWidth="1"/>
    <col min="5" max="5" width="3.140625" style="1" customWidth="1"/>
    <col min="6" max="16384" width="11.42578125" style="1"/>
  </cols>
  <sheetData>
    <row r="1" spans="1:4" s="6" customFormat="1" ht="60" customHeight="1">
      <c r="A1" s="3"/>
      <c r="B1" s="4" t="s">
        <v>33</v>
      </c>
      <c r="C1" s="5"/>
      <c r="D1" s="5"/>
    </row>
    <row r="2" spans="1:4" s="10" customFormat="1" ht="20.100000000000001" customHeight="1">
      <c r="A2" s="7"/>
      <c r="B2" s="8"/>
      <c r="C2" s="9"/>
      <c r="D2" s="9"/>
    </row>
    <row r="3" spans="1:4" s="16" customFormat="1" ht="22.5" customHeight="1">
      <c r="A3" s="15"/>
      <c r="B3" s="65" t="s">
        <v>34</v>
      </c>
      <c r="C3" s="67"/>
      <c r="D3" s="15"/>
    </row>
    <row r="4" spans="1:4" s="13" customFormat="1" ht="18">
      <c r="A4" s="11"/>
      <c r="B4" s="65"/>
      <c r="C4" s="66"/>
      <c r="D4" s="11"/>
    </row>
    <row r="5" spans="1:4" s="16" customFormat="1" ht="22.5" customHeight="1">
      <c r="A5" s="15"/>
      <c r="B5" s="65" t="s">
        <v>35</v>
      </c>
      <c r="C5" s="67"/>
      <c r="D5" s="15"/>
    </row>
    <row r="6" spans="1:4" s="13" customFormat="1" ht="18">
      <c r="A6" s="11"/>
      <c r="B6" s="65"/>
      <c r="C6" s="66"/>
      <c r="D6" s="11"/>
    </row>
    <row r="7" spans="1:4" s="16" customFormat="1" ht="22.5" customHeight="1">
      <c r="A7" s="15"/>
      <c r="B7" s="65" t="s">
        <v>36</v>
      </c>
      <c r="C7" s="67"/>
      <c r="D7" s="15"/>
    </row>
    <row r="8" spans="1:4" s="16" customFormat="1" ht="22.5" customHeight="1">
      <c r="A8" s="15"/>
      <c r="B8" s="65" t="s">
        <v>37</v>
      </c>
      <c r="C8" s="67"/>
      <c r="D8" s="15"/>
    </row>
    <row r="9" spans="1:4" s="13" customFormat="1" ht="18">
      <c r="A9" s="11"/>
      <c r="B9" s="65"/>
      <c r="C9" s="66"/>
      <c r="D9" s="11"/>
    </row>
    <row r="10" spans="1:4" s="16" customFormat="1" ht="22.5" customHeight="1">
      <c r="A10" s="15"/>
      <c r="B10" s="65" t="s">
        <v>38</v>
      </c>
      <c r="C10" s="67"/>
      <c r="D10" s="15"/>
    </row>
    <row r="11" spans="1:4" s="13" customFormat="1" ht="18">
      <c r="A11" s="11"/>
      <c r="B11" s="65"/>
      <c r="C11" s="66"/>
      <c r="D11" s="11"/>
    </row>
    <row r="12" spans="1:4" s="16" customFormat="1" ht="30">
      <c r="A12" s="15"/>
      <c r="B12" s="65" t="s">
        <v>39</v>
      </c>
      <c r="C12" s="67"/>
      <c r="D12" s="15"/>
    </row>
    <row r="13" spans="1:4" s="13" customFormat="1" ht="18">
      <c r="A13" s="11"/>
      <c r="B13" s="65"/>
      <c r="C13" s="68"/>
      <c r="D13" s="11"/>
    </row>
    <row r="14" spans="1:4" s="16" customFormat="1" ht="22.5" customHeight="1">
      <c r="A14" s="15"/>
      <c r="B14" s="65" t="s">
        <v>316</v>
      </c>
      <c r="C14" s="67"/>
      <c r="D14" s="15"/>
    </row>
    <row r="15" spans="1:4" s="13" customFormat="1" ht="18">
      <c r="A15" s="11"/>
      <c r="B15" s="65"/>
      <c r="C15" s="68"/>
      <c r="D15" s="11"/>
    </row>
    <row r="16" spans="1:4" s="16" customFormat="1" ht="22.5" customHeight="1">
      <c r="A16" s="15"/>
      <c r="B16" s="65" t="s">
        <v>317</v>
      </c>
      <c r="C16" s="67"/>
      <c r="D16" s="15"/>
    </row>
    <row r="17" spans="1:4" s="14" customFormat="1" ht="18">
      <c r="A17" s="12"/>
      <c r="B17" s="65"/>
      <c r="C17" s="69"/>
      <c r="D17" s="12"/>
    </row>
    <row r="18" spans="1:4" s="16" customFormat="1" ht="22.5" customHeight="1">
      <c r="A18" s="15"/>
      <c r="B18" s="65" t="s">
        <v>318</v>
      </c>
      <c r="C18" s="67"/>
      <c r="D18" s="15"/>
    </row>
    <row r="19" spans="1:4" s="13" customFormat="1" ht="18">
      <c r="A19" s="11"/>
      <c r="B19" s="65"/>
      <c r="C19" s="66"/>
      <c r="D19" s="11"/>
    </row>
    <row r="20" spans="1:4" s="16" customFormat="1" ht="22.5" customHeight="1">
      <c r="A20" s="15"/>
      <c r="B20" s="65" t="s">
        <v>319</v>
      </c>
      <c r="C20" s="67"/>
      <c r="D20" s="15"/>
    </row>
    <row r="21" spans="1:4" s="16" customFormat="1" ht="22.5" customHeight="1">
      <c r="A21" s="15"/>
      <c r="B21" s="65" t="s">
        <v>320</v>
      </c>
      <c r="C21" s="67"/>
      <c r="D21" s="15"/>
    </row>
    <row r="22" spans="1:4" s="16" customFormat="1" ht="22.5" customHeight="1">
      <c r="A22" s="15"/>
      <c r="B22" s="65" t="s">
        <v>321</v>
      </c>
      <c r="C22" s="67"/>
      <c r="D22" s="15"/>
    </row>
    <row r="23" spans="1:4" s="13" customFormat="1" ht="18">
      <c r="A23" s="11"/>
      <c r="B23" s="65"/>
      <c r="C23" s="66"/>
      <c r="D23" s="11"/>
    </row>
    <row r="24" spans="1:4" s="16" customFormat="1" ht="22.5" customHeight="1">
      <c r="A24" s="15"/>
      <c r="B24" s="65" t="s">
        <v>322</v>
      </c>
      <c r="C24" s="67"/>
      <c r="D24" s="15"/>
    </row>
    <row r="25" spans="1:4" s="16" customFormat="1" ht="22.5" customHeight="1">
      <c r="A25" s="15"/>
      <c r="B25" s="65" t="s">
        <v>320</v>
      </c>
      <c r="C25" s="67"/>
      <c r="D25" s="15"/>
    </row>
    <row r="26" spans="1:4" s="16" customFormat="1" ht="22.5" customHeight="1">
      <c r="A26" s="15"/>
      <c r="B26" s="65" t="s">
        <v>321</v>
      </c>
      <c r="C26" s="67"/>
      <c r="D26" s="15"/>
    </row>
    <row r="27" spans="1:4" s="16" customFormat="1" ht="22.5" customHeight="1">
      <c r="A27" s="15"/>
      <c r="B27" s="17"/>
      <c r="C27" s="15"/>
      <c r="D27" s="15"/>
    </row>
    <row r="28" spans="1:4" s="16" customFormat="1" ht="22.5" customHeight="1">
      <c r="A28" s="15"/>
      <c r="B28" s="65" t="s">
        <v>290</v>
      </c>
      <c r="C28" s="67"/>
      <c r="D28" s="15"/>
    </row>
    <row r="29" spans="1:4" s="16" customFormat="1" ht="22.5" customHeight="1">
      <c r="B29" s="65"/>
      <c r="C29" s="70"/>
    </row>
    <row r="30" spans="1:4" s="16" customFormat="1" ht="22.5" customHeight="1">
      <c r="B30" s="65" t="s">
        <v>289</v>
      </c>
      <c r="C30" s="71"/>
    </row>
    <row r="31" spans="1:4" s="16" customFormat="1" ht="22.5" customHeight="1">
      <c r="B31" s="18"/>
    </row>
    <row r="32" spans="1:4" s="16" customFormat="1" ht="22.5" customHeight="1">
      <c r="B32" s="18" t="s">
        <v>479</v>
      </c>
    </row>
    <row r="33" spans="2:2" s="16" customFormat="1" ht="22.5" customHeight="1">
      <c r="B33" s="18"/>
    </row>
  </sheetData>
  <sheetProtection selectLockedCells="1" selectUnlockedCells="1"/>
  <phoneticPr fontId="34" type="noConversion"/>
  <pageMargins left="0.78740157480314965" right="0.31496062992125984" top="0.27559055118110237" bottom="0.78740157480314965" header="0.51181102362204722" footer="0.39370078740157483"/>
  <pageSetup paperSize="9" scale="85" firstPageNumber="0" fitToHeight="0" orientation="portrait" horizontalDpi="300" verticalDpi="300" r:id="rId1"/>
  <headerFooter alignWithMargins="0">
    <oddFooter>&amp;LGedruckt am: &amp;D&amp;C&amp;F /
&amp;A&amp;RSeite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U887"/>
  <sheetViews>
    <sheetView zoomScaleNormal="120" workbookViewId="0">
      <selection activeCell="C4" sqref="C4"/>
    </sheetView>
  </sheetViews>
  <sheetFormatPr baseColWidth="10" defaultRowHeight="12.75"/>
  <cols>
    <col min="1" max="1" width="1.7109375" style="23" customWidth="1"/>
    <col min="2" max="2" width="10.85546875" style="82" customWidth="1"/>
    <col min="3" max="3" width="17.140625" style="82" customWidth="1"/>
    <col min="4" max="5" width="9" style="82" customWidth="1"/>
    <col min="6" max="6" width="15.7109375" style="82" customWidth="1"/>
    <col min="7" max="9" width="10.85546875" style="82" customWidth="1"/>
    <col min="10" max="10" width="1.7109375" style="23" customWidth="1"/>
    <col min="11" max="12" width="8.28515625" style="83" customWidth="1"/>
    <col min="13" max="13" width="9.5703125" style="83" customWidth="1"/>
    <col min="14" max="14" width="14.5703125" style="84" customWidth="1"/>
    <col min="15" max="15" width="11.42578125" style="83"/>
    <col min="16" max="16" width="11.42578125" style="84"/>
    <col min="17" max="16384" width="11.42578125" style="82"/>
  </cols>
  <sheetData>
    <row r="1" spans="1:16" ht="9" customHeight="1">
      <c r="A1" s="19"/>
      <c r="J1" s="19"/>
    </row>
    <row r="2" spans="1:16" s="19" customFormat="1" ht="39.950000000000003" customHeight="1">
      <c r="A2" s="10"/>
      <c r="B2" s="169" t="s">
        <v>183</v>
      </c>
      <c r="C2" s="170"/>
      <c r="D2" s="170"/>
      <c r="E2" s="170"/>
      <c r="F2" s="170"/>
      <c r="J2" s="10"/>
      <c r="K2" s="21"/>
      <c r="L2" s="21"/>
      <c r="M2" s="21"/>
      <c r="N2" s="21"/>
      <c r="O2" s="21"/>
      <c r="P2" s="21"/>
    </row>
    <row r="3" spans="1:16" s="87" customFormat="1" ht="20.100000000000001" customHeight="1">
      <c r="A3" s="9"/>
      <c r="B3" s="85"/>
      <c r="C3" s="86"/>
      <c r="J3" s="9"/>
      <c r="K3" s="88"/>
      <c r="L3" s="88"/>
      <c r="M3" s="88"/>
      <c r="N3" s="88"/>
      <c r="O3" s="88"/>
      <c r="P3" s="88"/>
    </row>
    <row r="4" spans="1:16" s="87" customFormat="1" ht="18" customHeight="1">
      <c r="A4" s="9"/>
      <c r="B4" s="89" t="s">
        <v>35</v>
      </c>
      <c r="C4" s="90">
        <f>Deckblatt!C5</f>
        <v>0</v>
      </c>
      <c r="D4" s="91"/>
      <c r="E4" s="91"/>
      <c r="F4" s="91"/>
      <c r="G4" s="91"/>
      <c r="H4" s="91"/>
      <c r="I4" s="92"/>
      <c r="J4" s="9"/>
      <c r="K4" s="88"/>
      <c r="L4" s="88"/>
      <c r="M4" s="88"/>
      <c r="N4" s="88"/>
      <c r="O4" s="88"/>
      <c r="P4" s="88"/>
    </row>
    <row r="5" spans="1:16" s="87" customFormat="1" ht="18" customHeight="1">
      <c r="A5" s="9"/>
      <c r="B5" s="89" t="s">
        <v>36</v>
      </c>
      <c r="C5" s="90">
        <f>Deckblatt!C7</f>
        <v>0</v>
      </c>
      <c r="D5" s="91"/>
      <c r="E5" s="91"/>
      <c r="F5" s="91"/>
      <c r="G5" s="91"/>
      <c r="H5" s="91"/>
      <c r="I5" s="92"/>
      <c r="J5" s="9"/>
      <c r="K5" s="88"/>
      <c r="L5" s="88"/>
      <c r="M5" s="88"/>
      <c r="N5" s="88"/>
      <c r="O5" s="88"/>
      <c r="P5" s="88"/>
    </row>
    <row r="6" spans="1:16" s="98" customFormat="1" ht="18" customHeight="1">
      <c r="A6" s="23"/>
      <c r="B6" s="89" t="s">
        <v>323</v>
      </c>
      <c r="C6" s="93">
        <f>Deckblatt!C18</f>
        <v>0</v>
      </c>
      <c r="D6" s="94"/>
      <c r="E6" s="94"/>
      <c r="F6" s="94"/>
      <c r="G6" s="95"/>
      <c r="H6" s="96"/>
      <c r="I6" s="97"/>
      <c r="J6" s="23"/>
      <c r="K6" s="99"/>
      <c r="L6" s="99"/>
      <c r="M6" s="99"/>
      <c r="N6" s="100"/>
      <c r="O6" s="99"/>
      <c r="P6" s="100"/>
    </row>
    <row r="7" spans="1:16" s="98" customFormat="1" ht="35.25" customHeight="1">
      <c r="A7" s="23"/>
      <c r="B7" s="171" t="s">
        <v>85</v>
      </c>
      <c r="C7" s="171"/>
      <c r="D7" s="101">
        <f>+I81</f>
        <v>0</v>
      </c>
      <c r="E7" s="102"/>
      <c r="F7" s="172" t="s">
        <v>86</v>
      </c>
      <c r="G7" s="172"/>
      <c r="H7" s="101">
        <v>1</v>
      </c>
      <c r="I7" s="103"/>
      <c r="J7" s="23"/>
      <c r="K7" s="99"/>
      <c r="L7" s="99"/>
      <c r="M7" s="99"/>
      <c r="N7" s="100"/>
      <c r="O7" s="99"/>
      <c r="P7" s="100"/>
    </row>
    <row r="8" spans="1:16" ht="30.75" customHeight="1">
      <c r="B8" s="104" t="s">
        <v>87</v>
      </c>
      <c r="C8" s="105"/>
      <c r="D8" s="105"/>
      <c r="E8" s="105"/>
      <c r="F8" s="105"/>
      <c r="G8" s="105"/>
      <c r="H8" s="105"/>
      <c r="I8" s="106"/>
    </row>
    <row r="9" spans="1:16" ht="155.25" customHeight="1">
      <c r="B9" s="107"/>
      <c r="I9" s="108"/>
    </row>
    <row r="10" spans="1:16" ht="126.75" customHeight="1">
      <c r="B10" s="107"/>
      <c r="I10" s="108"/>
    </row>
    <row r="11" spans="1:16" ht="28.5" customHeight="1">
      <c r="A11" s="44"/>
      <c r="B11" s="109"/>
      <c r="C11" s="110"/>
      <c r="D11" s="110"/>
      <c r="E11" s="110"/>
      <c r="F11" s="110"/>
      <c r="G11" s="110"/>
      <c r="H11" s="110"/>
      <c r="I11" s="111"/>
      <c r="J11" s="44"/>
    </row>
    <row r="12" spans="1:16" ht="6.75" customHeight="1">
      <c r="A12" s="44"/>
      <c r="J12" s="44"/>
    </row>
    <row r="13" spans="1:16" ht="6" customHeight="1">
      <c r="A13" s="44"/>
      <c r="B13" s="104"/>
      <c r="C13" s="105"/>
      <c r="D13" s="105"/>
      <c r="E13" s="105"/>
      <c r="F13" s="105"/>
      <c r="G13" s="105"/>
      <c r="H13" s="105"/>
      <c r="I13" s="106"/>
      <c r="J13" s="44"/>
    </row>
    <row r="14" spans="1:16" ht="15.75" customHeight="1">
      <c r="A14" s="44"/>
      <c r="B14" s="112" t="s">
        <v>88</v>
      </c>
      <c r="C14" s="113"/>
      <c r="D14" s="114" t="s">
        <v>89</v>
      </c>
      <c r="E14" s="115" t="s">
        <v>90</v>
      </c>
      <c r="I14" s="108"/>
      <c r="J14" s="44"/>
    </row>
    <row r="15" spans="1:16" ht="15" customHeight="1">
      <c r="A15" s="44"/>
      <c r="B15" s="116" t="str">
        <f>C$47</f>
        <v xml:space="preserve">Antivirus Programm </v>
      </c>
      <c r="C15" s="117"/>
      <c r="D15" s="118">
        <f>+IF(I$47=0,0.1,I$47)</f>
        <v>0.1</v>
      </c>
      <c r="E15" s="118">
        <f>+IF(H$47=0,0.1,H$47)</f>
        <v>3</v>
      </c>
      <c r="I15" s="108"/>
      <c r="J15" s="44"/>
    </row>
    <row r="16" spans="1:16" ht="15" customHeight="1">
      <c r="A16" s="44"/>
      <c r="B16" s="116" t="str">
        <f>C$30</f>
        <v xml:space="preserve">Informationssicherheitsrichtlinie </v>
      </c>
      <c r="C16" s="117"/>
      <c r="D16" s="118">
        <f>+IF(I$30=0,0.1,I$30)</f>
        <v>0.1</v>
      </c>
      <c r="E16" s="118">
        <f>+IF(H$30=0,0.1,H$30)</f>
        <v>3</v>
      </c>
      <c r="I16" s="108"/>
      <c r="J16" s="44"/>
    </row>
    <row r="17" spans="1:21" ht="15" customHeight="1">
      <c r="A17" s="44"/>
      <c r="B17" s="116" t="str">
        <f>C$50</f>
        <v xml:space="preserve">Informationssicherung  (Back-Up) </v>
      </c>
      <c r="C17" s="117"/>
      <c r="D17" s="118">
        <f>+IF(I$50=0,0.1,I$50)</f>
        <v>0.1</v>
      </c>
      <c r="E17" s="118">
        <f>+IF(H$50=0,0.1,H$50)</f>
        <v>3</v>
      </c>
      <c r="I17" s="108"/>
      <c r="J17" s="44"/>
    </row>
    <row r="18" spans="1:21" ht="15" customHeight="1">
      <c r="A18" s="44"/>
      <c r="B18" s="116" t="str">
        <f>C$77</f>
        <v xml:space="preserve">Rechte des geistigen Eigentums </v>
      </c>
      <c r="C18" s="117"/>
      <c r="D18" s="118">
        <f>+IF(I$77=0,0.1,I$77)</f>
        <v>0.1</v>
      </c>
      <c r="E18" s="118">
        <f>+IF(H$77=0,0.1,H$77)</f>
        <v>3</v>
      </c>
      <c r="I18" s="108"/>
      <c r="J18" s="44"/>
    </row>
    <row r="19" spans="1:21" ht="15" customHeight="1">
      <c r="B19" s="116" t="str">
        <f>C$61</f>
        <v xml:space="preserve">Benutzer Registrierung </v>
      </c>
      <c r="C19" s="117"/>
      <c r="D19" s="118">
        <f>+IF(I$61=0,0.1,I$61)</f>
        <v>0.1</v>
      </c>
      <c r="E19" s="118">
        <f>+IF(H$61=0,0.1,H$61)</f>
        <v>3</v>
      </c>
      <c r="I19" s="108"/>
    </row>
    <row r="20" spans="1:21" ht="15" customHeight="1">
      <c r="B20" s="116" t="str">
        <f>C$35</f>
        <v xml:space="preserve">Kennzeichnung und Behandlung von Informationen </v>
      </c>
      <c r="C20" s="117"/>
      <c r="D20" s="118">
        <f>+IF(I$35=0,0.1,I$35)</f>
        <v>0.1</v>
      </c>
      <c r="E20" s="118">
        <f>+IF(H$35=0,0.1,H$35)</f>
        <v>3</v>
      </c>
      <c r="I20" s="108"/>
    </row>
    <row r="21" spans="1:21" ht="15" customHeight="1">
      <c r="B21" s="116" t="str">
        <f>C$57</f>
        <v xml:space="preserve">Physischer Transport von Medien </v>
      </c>
      <c r="C21" s="117"/>
      <c r="D21" s="118">
        <f>+IF(I$57=0,0.1,I$57)</f>
        <v>0.1</v>
      </c>
      <c r="E21" s="118">
        <f>+IF(H$57=0,0.1,H$57)</f>
        <v>3</v>
      </c>
      <c r="I21" s="108"/>
    </row>
    <row r="22" spans="1:21" ht="15" customHeight="1">
      <c r="B22" s="116" t="str">
        <f>C$37</f>
        <v xml:space="preserve">Sensibilisierung und User Schulung </v>
      </c>
      <c r="C22" s="117"/>
      <c r="D22" s="118">
        <f>+IF(I$37=0,0.1,I$37)</f>
        <v>0.1</v>
      </c>
      <c r="E22" s="118">
        <f>+IF(H$37=0,0.1,H$37)</f>
        <v>3</v>
      </c>
      <c r="I22" s="108"/>
    </row>
    <row r="23" spans="1:21" ht="15" customHeight="1">
      <c r="B23" s="116" t="str">
        <f>C$73</f>
        <v xml:space="preserve">Verfolgung von Schwachstellen </v>
      </c>
      <c r="C23" s="117"/>
      <c r="D23" s="118">
        <f>+IF(I$73=0,0.1,I$73)</f>
        <v>0.1</v>
      </c>
      <c r="E23" s="118">
        <f>+IF(H$73=0,0.1,H$73)</f>
        <v>3</v>
      </c>
      <c r="I23" s="108"/>
    </row>
    <row r="24" spans="1:21" ht="15" customHeight="1">
      <c r="B24" s="116" t="str">
        <f>C$41</f>
        <v xml:space="preserve">Zutrittsmanagement </v>
      </c>
      <c r="C24" s="117"/>
      <c r="D24" s="118">
        <f>+IF(I$41=0,0.1,I$41)</f>
        <v>0.1</v>
      </c>
      <c r="E24" s="118">
        <f>+IF(H$41=0,0.1,H$41)</f>
        <v>3</v>
      </c>
      <c r="I24" s="108"/>
    </row>
    <row r="25" spans="1:21" ht="9" customHeight="1">
      <c r="B25" s="119"/>
      <c r="C25" s="120"/>
      <c r="D25" s="110"/>
      <c r="E25" s="110"/>
      <c r="F25" s="110"/>
      <c r="G25" s="110"/>
      <c r="H25" s="110"/>
      <c r="I25" s="111"/>
    </row>
    <row r="26" spans="1:21" ht="9" customHeight="1">
      <c r="B26" s="113"/>
      <c r="C26" s="121"/>
    </row>
    <row r="27" spans="1:21" s="19" customFormat="1" ht="39.950000000000003" customHeight="1">
      <c r="A27" s="10"/>
      <c r="B27" s="169" t="s">
        <v>183</v>
      </c>
      <c r="C27" s="170"/>
      <c r="D27" s="170"/>
      <c r="E27" s="170"/>
      <c r="F27" s="170"/>
      <c r="J27" s="10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1" ht="18" customHeight="1">
      <c r="B28" s="121" t="s">
        <v>91</v>
      </c>
      <c r="K28" s="158"/>
      <c r="L28" s="158"/>
      <c r="M28" s="158"/>
      <c r="N28" s="159"/>
      <c r="O28" s="158"/>
      <c r="P28" s="159"/>
      <c r="Q28" s="159"/>
      <c r="R28" s="159"/>
      <c r="S28" s="159"/>
      <c r="T28" s="159"/>
    </row>
    <row r="29" spans="1:21" ht="28.5" customHeight="1">
      <c r="A29" s="44"/>
      <c r="B29" s="122" t="s">
        <v>92</v>
      </c>
      <c r="C29" s="168" t="s">
        <v>93</v>
      </c>
      <c r="D29" s="168"/>
      <c r="E29" s="168"/>
      <c r="F29" s="168"/>
      <c r="G29" s="123" t="s">
        <v>94</v>
      </c>
      <c r="H29" s="123" t="s">
        <v>95</v>
      </c>
      <c r="I29" s="124" t="s">
        <v>89</v>
      </c>
      <c r="J29" s="44"/>
      <c r="K29" s="160" t="str">
        <f>I29</f>
        <v>Ergebnis</v>
      </c>
      <c r="L29" s="160"/>
      <c r="M29" s="160" t="str">
        <f>H29</f>
        <v>Ziel- Reifegrad</v>
      </c>
      <c r="N29" s="161" t="s">
        <v>96</v>
      </c>
      <c r="O29" s="161" t="s">
        <v>97</v>
      </c>
      <c r="P29" s="162"/>
      <c r="Q29" s="162"/>
      <c r="R29" s="162"/>
      <c r="S29" s="162"/>
      <c r="T29" s="162"/>
      <c r="U29" s="162"/>
    </row>
    <row r="30" spans="1:21">
      <c r="A30" s="44"/>
      <c r="B30" s="125" t="s">
        <v>324</v>
      </c>
      <c r="C30" s="126" t="s">
        <v>98</v>
      </c>
      <c r="D30" s="127"/>
      <c r="E30" s="127"/>
      <c r="F30" s="127"/>
      <c r="G30" s="128">
        <v>2</v>
      </c>
      <c r="H30" s="129">
        <f t="shared" ref="H30:H61" si="0">IF(I30="na","na",3)</f>
        <v>3</v>
      </c>
      <c r="I30" s="130">
        <f>Fragen!B10</f>
        <v>0</v>
      </c>
      <c r="J30" s="44"/>
      <c r="K30" s="163">
        <f t="shared" ref="K30:K61" si="1">IF(I30="na","",IF((I30)&gt;H30,H30*G30,(I30*$G30)))</f>
        <v>0</v>
      </c>
      <c r="L30" s="163"/>
      <c r="M30" s="163">
        <f t="shared" ref="M30:M61" si="2">IF(I30="na","",H30*$G30)</f>
        <v>6</v>
      </c>
      <c r="N30" s="163">
        <f>H30</f>
        <v>3</v>
      </c>
      <c r="O30" s="164">
        <f>I30</f>
        <v>0</v>
      </c>
      <c r="P30" s="165" t="s">
        <v>99</v>
      </c>
      <c r="Q30" s="162"/>
      <c r="R30" s="162"/>
      <c r="S30" s="162"/>
      <c r="T30" s="162"/>
      <c r="U30" s="162"/>
    </row>
    <row r="31" spans="1:21">
      <c r="A31" s="44"/>
      <c r="B31" s="125" t="s">
        <v>325</v>
      </c>
      <c r="C31" s="126" t="s">
        <v>100</v>
      </c>
      <c r="D31" s="127"/>
      <c r="E31" s="127"/>
      <c r="F31" s="127"/>
      <c r="G31" s="128">
        <v>1</v>
      </c>
      <c r="H31" s="129">
        <f t="shared" si="0"/>
        <v>3</v>
      </c>
      <c r="I31" s="130">
        <f>Fragen!B28</f>
        <v>0</v>
      </c>
      <c r="J31" s="44"/>
      <c r="K31" s="163">
        <f t="shared" si="1"/>
        <v>0</v>
      </c>
      <c r="L31" s="163"/>
      <c r="M31" s="163">
        <f t="shared" si="2"/>
        <v>3</v>
      </c>
      <c r="N31" s="163">
        <f>IF(COUNT($H$31:$H$33)=0,"na",SUM($H$31:$H$33)/COUNT($H$31:$H$33))</f>
        <v>3</v>
      </c>
      <c r="O31" s="163">
        <f>IF(COUNT($K$31:$K$33)=0,"na",SUM($K$31:$K$33)/COUNT($K$31:$K$33))</f>
        <v>0</v>
      </c>
      <c r="P31" s="165" t="s">
        <v>101</v>
      </c>
      <c r="Q31" s="162"/>
      <c r="R31" s="162"/>
      <c r="S31" s="162"/>
      <c r="T31" s="162"/>
      <c r="U31" s="162"/>
    </row>
    <row r="32" spans="1:21">
      <c r="A32" s="44"/>
      <c r="B32" s="125" t="s">
        <v>326</v>
      </c>
      <c r="C32" s="126" t="s">
        <v>102</v>
      </c>
      <c r="D32" s="127"/>
      <c r="E32" s="127"/>
      <c r="F32" s="127"/>
      <c r="G32" s="128">
        <v>1</v>
      </c>
      <c r="H32" s="129">
        <f t="shared" si="0"/>
        <v>3</v>
      </c>
      <c r="I32" s="130">
        <f>Fragen!B45</f>
        <v>0</v>
      </c>
      <c r="J32" s="44"/>
      <c r="K32" s="163">
        <f t="shared" si="1"/>
        <v>0</v>
      </c>
      <c r="L32" s="163"/>
      <c r="M32" s="163">
        <f t="shared" si="2"/>
        <v>3</v>
      </c>
      <c r="N32" s="163">
        <f>IF(COUNT($H$34:$H$35)=0,"na",SUM($H$34:$H$35)/COUNT($H$34:$H$35))</f>
        <v>3</v>
      </c>
      <c r="O32" s="163">
        <f>IF(COUNT($K$34:$K$35)=0,"na",SUM($K$34:$K$35)/COUNT($K$34:$K$35))</f>
        <v>0</v>
      </c>
      <c r="P32" s="165" t="s">
        <v>103</v>
      </c>
      <c r="Q32" s="162"/>
      <c r="R32" s="162"/>
      <c r="S32" s="162"/>
      <c r="T32" s="162"/>
      <c r="U32" s="162"/>
    </row>
    <row r="33" spans="1:21">
      <c r="A33" s="44"/>
      <c r="B33" s="125" t="s">
        <v>327</v>
      </c>
      <c r="C33" s="126" t="s">
        <v>104</v>
      </c>
      <c r="D33" s="127"/>
      <c r="E33" s="127"/>
      <c r="F33" s="127"/>
      <c r="G33" s="128">
        <v>1</v>
      </c>
      <c r="H33" s="129">
        <f t="shared" si="0"/>
        <v>3</v>
      </c>
      <c r="I33" s="130">
        <f>Fragen!B62</f>
        <v>0</v>
      </c>
      <c r="J33" s="44"/>
      <c r="K33" s="163">
        <f t="shared" si="1"/>
        <v>0</v>
      </c>
      <c r="L33" s="163"/>
      <c r="M33" s="163">
        <f t="shared" si="2"/>
        <v>3</v>
      </c>
      <c r="N33" s="163">
        <f>IF(COUNT($H$36:$H$38)=0,"na",SUM($H$36:$H$38)/COUNT($H$36:$H$38))</f>
        <v>3</v>
      </c>
      <c r="O33" s="163">
        <f>IF(COUNT($K$36:$K$38)=0,"na",SUM($K$36:$K$38)/COUNT($K$36:$K$38))</f>
        <v>0</v>
      </c>
      <c r="P33" s="165" t="s">
        <v>105</v>
      </c>
      <c r="Q33" s="162"/>
      <c r="R33" s="162"/>
      <c r="S33" s="162"/>
      <c r="T33" s="162"/>
      <c r="U33" s="162"/>
    </row>
    <row r="34" spans="1:21">
      <c r="A34" s="44"/>
      <c r="B34" s="125" t="s">
        <v>328</v>
      </c>
      <c r="C34" s="126" t="s">
        <v>106</v>
      </c>
      <c r="D34" s="127"/>
      <c r="E34" s="127"/>
      <c r="F34" s="127"/>
      <c r="G34" s="128">
        <v>1</v>
      </c>
      <c r="H34" s="129">
        <f t="shared" si="0"/>
        <v>3</v>
      </c>
      <c r="I34" s="130">
        <f>Fragen!B81</f>
        <v>0</v>
      </c>
      <c r="J34" s="44"/>
      <c r="K34" s="163">
        <f t="shared" si="1"/>
        <v>0</v>
      </c>
      <c r="L34" s="163"/>
      <c r="M34" s="163">
        <f t="shared" si="2"/>
        <v>3</v>
      </c>
      <c r="N34" s="163">
        <f>IF(COUNT($H$39:$H$43)=0,"na",SUM($H$39:$H$43)/COUNT($H$39:$H$43))</f>
        <v>3</v>
      </c>
      <c r="O34" s="163">
        <f>IF(COUNT($K$39:$K$43)=0,"na",SUM($K$39:$K$43)/COUNT($K$39:$K$43))</f>
        <v>0</v>
      </c>
      <c r="P34" s="165" t="s">
        <v>107</v>
      </c>
      <c r="Q34" s="162"/>
      <c r="R34" s="162"/>
      <c r="S34" s="162"/>
      <c r="T34" s="162"/>
      <c r="U34" s="162"/>
    </row>
    <row r="35" spans="1:21">
      <c r="A35" s="44"/>
      <c r="B35" s="125" t="s">
        <v>329</v>
      </c>
      <c r="C35" s="126" t="s">
        <v>108</v>
      </c>
      <c r="D35" s="127"/>
      <c r="E35" s="127"/>
      <c r="F35" s="127"/>
      <c r="G35" s="128">
        <v>2</v>
      </c>
      <c r="H35" s="129">
        <f t="shared" si="0"/>
        <v>3</v>
      </c>
      <c r="I35" s="130">
        <f>Fragen!B98</f>
        <v>0</v>
      </c>
      <c r="J35" s="44"/>
      <c r="K35" s="163">
        <f t="shared" si="1"/>
        <v>0</v>
      </c>
      <c r="L35" s="163"/>
      <c r="M35" s="163">
        <f t="shared" si="2"/>
        <v>6</v>
      </c>
      <c r="N35" s="163">
        <f>IF(COUNT($H$44:$H$60)=0,"na",SUM($H$44:$H$60)/COUNT($H$44:$H$60))</f>
        <v>3</v>
      </c>
      <c r="O35" s="163">
        <f>IF(COUNT($K$44:$K$60)=0,"na",SUM($K$44:$K$60)/COUNT($K$44:$K$60))</f>
        <v>0</v>
      </c>
      <c r="P35" s="165" t="s">
        <v>109</v>
      </c>
      <c r="Q35" s="162"/>
      <c r="R35" s="162"/>
      <c r="S35" s="162"/>
      <c r="T35" s="162"/>
      <c r="U35" s="162"/>
    </row>
    <row r="36" spans="1:21">
      <c r="A36" s="44"/>
      <c r="B36" s="125" t="s">
        <v>330</v>
      </c>
      <c r="C36" s="126" t="s">
        <v>110</v>
      </c>
      <c r="D36" s="127"/>
      <c r="E36" s="127"/>
      <c r="F36" s="127"/>
      <c r="G36" s="128">
        <v>1</v>
      </c>
      <c r="H36" s="129">
        <f t="shared" si="0"/>
        <v>3</v>
      </c>
      <c r="I36" s="130">
        <f>Fragen!B117</f>
        <v>0</v>
      </c>
      <c r="J36" s="44"/>
      <c r="K36" s="163">
        <f t="shared" si="1"/>
        <v>0</v>
      </c>
      <c r="L36" s="163"/>
      <c r="M36" s="163">
        <f t="shared" si="2"/>
        <v>3</v>
      </c>
      <c r="N36" s="163">
        <f>IF(COUNT($H$61:$H$70)=0,"na",SUM($H$61:$H$70)/COUNT($H$61:$H$70))</f>
        <v>3</v>
      </c>
      <c r="O36" s="163">
        <f>IF(COUNT($K$61:$K$70)=0,"na",SUM($K$61:$K$70)/COUNT($K$61:$K$70))</f>
        <v>0</v>
      </c>
      <c r="P36" s="165" t="s">
        <v>111</v>
      </c>
      <c r="Q36" s="162"/>
      <c r="R36" s="162"/>
      <c r="S36" s="162"/>
      <c r="T36" s="162"/>
      <c r="U36" s="162"/>
    </row>
    <row r="37" spans="1:21">
      <c r="B37" s="125" t="s">
        <v>331</v>
      </c>
      <c r="C37" s="126" t="s">
        <v>112</v>
      </c>
      <c r="D37" s="127"/>
      <c r="E37" s="127"/>
      <c r="F37" s="127"/>
      <c r="G37" s="128">
        <v>2</v>
      </c>
      <c r="H37" s="129">
        <f t="shared" si="0"/>
        <v>3</v>
      </c>
      <c r="I37" s="130">
        <f>Fragen!B134</f>
        <v>0</v>
      </c>
      <c r="K37" s="163">
        <f t="shared" si="1"/>
        <v>0</v>
      </c>
      <c r="L37" s="163"/>
      <c r="M37" s="163">
        <f t="shared" si="2"/>
        <v>6</v>
      </c>
      <c r="N37" s="163">
        <f>IF(COUNT($H$71:$H$73)=0,"na",SUM($H$71:$H$73)/COUNT($H$71:$H$73))</f>
        <v>3</v>
      </c>
      <c r="O37" s="163">
        <f>IF(COUNT($K$71:$K$73)=0,"na",SUM($K$71:$K$73)/COUNT($K$71:$K$73))</f>
        <v>0</v>
      </c>
      <c r="P37" s="165" t="s">
        <v>113</v>
      </c>
      <c r="Q37" s="162"/>
      <c r="R37" s="162"/>
      <c r="S37" s="162"/>
      <c r="T37" s="162"/>
      <c r="U37" s="162"/>
    </row>
    <row r="38" spans="1:21">
      <c r="B38" s="125" t="s">
        <v>332</v>
      </c>
      <c r="C38" s="126" t="s">
        <v>114</v>
      </c>
      <c r="D38" s="127"/>
      <c r="E38" s="127"/>
      <c r="F38" s="127"/>
      <c r="G38" s="128">
        <v>1</v>
      </c>
      <c r="H38" s="129">
        <f t="shared" si="0"/>
        <v>3</v>
      </c>
      <c r="I38" s="130">
        <f>Fragen!B151</f>
        <v>0</v>
      </c>
      <c r="K38" s="163">
        <f t="shared" si="1"/>
        <v>0</v>
      </c>
      <c r="L38" s="163"/>
      <c r="M38" s="163">
        <f t="shared" si="2"/>
        <v>3</v>
      </c>
      <c r="N38" s="163">
        <f>IF(COUNT($H$74:$H$75)=0,"na",SUM($H$74:$H$75)/COUNT($H$74:$H$75))</f>
        <v>3</v>
      </c>
      <c r="O38" s="163">
        <f>IF(COUNT($K$74:$K$75)=0,"na",SUM($K$74:$K$75)/COUNT($K$74:$K$75))</f>
        <v>0</v>
      </c>
      <c r="P38" s="165" t="s">
        <v>115</v>
      </c>
      <c r="Q38" s="162"/>
      <c r="R38" s="162"/>
      <c r="S38" s="162"/>
      <c r="T38" s="162"/>
      <c r="U38" s="162"/>
    </row>
    <row r="39" spans="1:21">
      <c r="B39" s="125" t="s">
        <v>333</v>
      </c>
      <c r="C39" s="126" t="s">
        <v>116</v>
      </c>
      <c r="D39" s="127"/>
      <c r="E39" s="127"/>
      <c r="F39" s="127"/>
      <c r="G39" s="128">
        <v>1</v>
      </c>
      <c r="H39" s="129">
        <f t="shared" si="0"/>
        <v>3</v>
      </c>
      <c r="I39" s="130">
        <f>Fragen!B170</f>
        <v>0</v>
      </c>
      <c r="K39" s="163">
        <f t="shared" si="1"/>
        <v>0</v>
      </c>
      <c r="L39" s="163"/>
      <c r="M39" s="163">
        <f t="shared" si="2"/>
        <v>3</v>
      </c>
      <c r="N39" s="163">
        <f>IF(COUNT($H$76)=0,"na",SUM($H$76)/COUNT($H$76))</f>
        <v>3</v>
      </c>
      <c r="O39" s="164">
        <f>I76</f>
        <v>0</v>
      </c>
      <c r="P39" s="165" t="s">
        <v>117</v>
      </c>
      <c r="Q39" s="162"/>
      <c r="R39" s="162"/>
      <c r="S39" s="162"/>
      <c r="T39" s="162"/>
      <c r="U39" s="162"/>
    </row>
    <row r="40" spans="1:21">
      <c r="B40" s="125" t="s">
        <v>334</v>
      </c>
      <c r="C40" s="126" t="s">
        <v>118</v>
      </c>
      <c r="D40" s="127"/>
      <c r="E40" s="127"/>
      <c r="F40" s="127"/>
      <c r="G40" s="128">
        <v>1</v>
      </c>
      <c r="H40" s="129">
        <f t="shared" si="0"/>
        <v>3</v>
      </c>
      <c r="I40" s="130">
        <f>Fragen!B187</f>
        <v>0</v>
      </c>
      <c r="K40" s="163">
        <f t="shared" si="1"/>
        <v>0</v>
      </c>
      <c r="L40" s="163"/>
      <c r="M40" s="163">
        <f t="shared" si="2"/>
        <v>3</v>
      </c>
      <c r="N40" s="163">
        <f>IF(COUNT($H$77:$H$80)=0,"na",SUM($H$77:$H$80)/COUNT($H$77:$H$80))</f>
        <v>3</v>
      </c>
      <c r="O40" s="163">
        <f>IF(COUNT($K$77:$K$80)=0,"na",SUM($K$77:$K$80)/COUNT($K$77:$K$80))</f>
        <v>0</v>
      </c>
      <c r="P40" s="165" t="s">
        <v>119</v>
      </c>
      <c r="Q40" s="162"/>
      <c r="R40" s="162"/>
      <c r="S40" s="162"/>
      <c r="T40" s="162"/>
      <c r="U40" s="162"/>
    </row>
    <row r="41" spans="1:21">
      <c r="B41" s="125" t="s">
        <v>335</v>
      </c>
      <c r="C41" s="126" t="s">
        <v>120</v>
      </c>
      <c r="D41" s="127"/>
      <c r="E41" s="127"/>
      <c r="F41" s="127"/>
      <c r="G41" s="128">
        <v>2</v>
      </c>
      <c r="H41" s="129">
        <f t="shared" si="0"/>
        <v>3</v>
      </c>
      <c r="I41" s="130">
        <f>Fragen!B204</f>
        <v>0</v>
      </c>
      <c r="K41" s="163">
        <f t="shared" si="1"/>
        <v>0</v>
      </c>
      <c r="L41" s="163"/>
      <c r="M41" s="163">
        <f t="shared" si="2"/>
        <v>6</v>
      </c>
      <c r="N41" s="163"/>
      <c r="O41" s="163"/>
      <c r="P41" s="162"/>
      <c r="Q41" s="162"/>
      <c r="R41" s="162"/>
      <c r="S41" s="162"/>
      <c r="T41" s="162"/>
      <c r="U41" s="162"/>
    </row>
    <row r="42" spans="1:21">
      <c r="B42" s="125" t="s">
        <v>336</v>
      </c>
      <c r="C42" s="126" t="s">
        <v>121</v>
      </c>
      <c r="D42" s="127"/>
      <c r="E42" s="127"/>
      <c r="F42" s="127"/>
      <c r="G42" s="128">
        <v>1</v>
      </c>
      <c r="H42" s="129">
        <f t="shared" si="0"/>
        <v>3</v>
      </c>
      <c r="I42" s="130">
        <f>Fragen!B221</f>
        <v>0</v>
      </c>
      <c r="K42" s="163">
        <f t="shared" si="1"/>
        <v>0</v>
      </c>
      <c r="L42" s="163"/>
      <c r="M42" s="163">
        <f t="shared" si="2"/>
        <v>3</v>
      </c>
      <c r="N42" s="163"/>
      <c r="O42" s="163"/>
      <c r="P42" s="162"/>
      <c r="Q42" s="162"/>
      <c r="R42" s="162"/>
      <c r="S42" s="162"/>
      <c r="T42" s="162"/>
      <c r="U42" s="162"/>
    </row>
    <row r="43" spans="1:21">
      <c r="B43" s="125" t="s">
        <v>337</v>
      </c>
      <c r="C43" s="126" t="s">
        <v>122</v>
      </c>
      <c r="D43" s="127"/>
      <c r="E43" s="127"/>
      <c r="F43" s="127"/>
      <c r="G43" s="128">
        <v>1</v>
      </c>
      <c r="H43" s="129">
        <f t="shared" si="0"/>
        <v>3</v>
      </c>
      <c r="I43" s="130">
        <f>Fragen!B238</f>
        <v>0</v>
      </c>
      <c r="K43" s="163">
        <f t="shared" si="1"/>
        <v>0</v>
      </c>
      <c r="L43" s="163"/>
      <c r="M43" s="163">
        <f t="shared" si="2"/>
        <v>3</v>
      </c>
      <c r="N43" s="163"/>
      <c r="O43" s="163"/>
      <c r="P43" s="162"/>
      <c r="Q43" s="162"/>
      <c r="R43" s="162"/>
      <c r="S43" s="162"/>
      <c r="T43" s="162"/>
      <c r="U43" s="162"/>
    </row>
    <row r="44" spans="1:21">
      <c r="B44" s="125" t="s">
        <v>338</v>
      </c>
      <c r="C44" s="126" t="s">
        <v>123</v>
      </c>
      <c r="D44" s="127"/>
      <c r="E44" s="127"/>
      <c r="F44" s="127"/>
      <c r="G44" s="128">
        <v>1</v>
      </c>
      <c r="H44" s="129">
        <f t="shared" si="0"/>
        <v>3</v>
      </c>
      <c r="I44" s="130">
        <f>Fragen!B257</f>
        <v>0</v>
      </c>
      <c r="K44" s="163">
        <f t="shared" si="1"/>
        <v>0</v>
      </c>
      <c r="L44" s="163"/>
      <c r="M44" s="163">
        <f t="shared" si="2"/>
        <v>3</v>
      </c>
      <c r="N44" s="163"/>
      <c r="O44" s="163"/>
      <c r="P44" s="162"/>
      <c r="Q44" s="162"/>
      <c r="R44" s="162"/>
      <c r="S44" s="162"/>
      <c r="T44" s="162"/>
      <c r="U44" s="162"/>
    </row>
    <row r="45" spans="1:21">
      <c r="B45" s="125" t="s">
        <v>339</v>
      </c>
      <c r="C45" s="126" t="s">
        <v>498</v>
      </c>
      <c r="D45" s="127"/>
      <c r="E45" s="127"/>
      <c r="F45" s="127"/>
      <c r="G45" s="128">
        <v>1</v>
      </c>
      <c r="H45" s="129">
        <f t="shared" si="0"/>
        <v>3</v>
      </c>
      <c r="I45" s="130">
        <f>Fragen!B274</f>
        <v>0</v>
      </c>
      <c r="K45" s="163">
        <f t="shared" si="1"/>
        <v>0</v>
      </c>
      <c r="L45" s="163"/>
      <c r="M45" s="163">
        <f t="shared" si="2"/>
        <v>3</v>
      </c>
      <c r="N45" s="163"/>
      <c r="O45" s="163"/>
      <c r="P45" s="162"/>
      <c r="Q45" s="162"/>
      <c r="R45" s="162"/>
      <c r="S45" s="162"/>
      <c r="T45" s="162"/>
      <c r="U45" s="162"/>
    </row>
    <row r="46" spans="1:21">
      <c r="A46" s="44"/>
      <c r="B46" s="125" t="s">
        <v>340</v>
      </c>
      <c r="C46" s="126" t="s">
        <v>124</v>
      </c>
      <c r="D46" s="127"/>
      <c r="E46" s="127"/>
      <c r="F46" s="127"/>
      <c r="G46" s="128">
        <v>1</v>
      </c>
      <c r="H46" s="129">
        <f t="shared" si="0"/>
        <v>3</v>
      </c>
      <c r="I46" s="130">
        <f>Fragen!B291</f>
        <v>0</v>
      </c>
      <c r="J46" s="44"/>
      <c r="K46" s="163">
        <f t="shared" si="1"/>
        <v>0</v>
      </c>
      <c r="L46" s="163"/>
      <c r="M46" s="163">
        <f t="shared" si="2"/>
        <v>3</v>
      </c>
      <c r="N46" s="163"/>
      <c r="O46" s="163"/>
      <c r="P46" s="162"/>
      <c r="Q46" s="162"/>
      <c r="R46" s="162"/>
      <c r="S46" s="162"/>
      <c r="T46" s="162"/>
      <c r="U46" s="162"/>
    </row>
    <row r="47" spans="1:21">
      <c r="A47" s="44"/>
      <c r="B47" s="125" t="s">
        <v>43</v>
      </c>
      <c r="C47" s="126" t="s">
        <v>125</v>
      </c>
      <c r="D47" s="127"/>
      <c r="E47" s="127"/>
      <c r="F47" s="127"/>
      <c r="G47" s="128">
        <v>2</v>
      </c>
      <c r="H47" s="129">
        <f t="shared" si="0"/>
        <v>3</v>
      </c>
      <c r="I47" s="130">
        <f>Fragen!B308</f>
        <v>0</v>
      </c>
      <c r="J47" s="44"/>
      <c r="K47" s="163">
        <f t="shared" si="1"/>
        <v>0</v>
      </c>
      <c r="L47" s="163"/>
      <c r="M47" s="163">
        <f t="shared" si="2"/>
        <v>6</v>
      </c>
      <c r="N47" s="163"/>
      <c r="O47" s="163"/>
      <c r="P47" s="162"/>
      <c r="Q47" s="162"/>
      <c r="R47" s="162"/>
      <c r="S47" s="162"/>
      <c r="T47" s="162"/>
      <c r="U47" s="162"/>
    </row>
    <row r="48" spans="1:21">
      <c r="A48" s="44"/>
      <c r="B48" s="125" t="s">
        <v>44</v>
      </c>
      <c r="C48" s="126" t="s">
        <v>126</v>
      </c>
      <c r="D48" s="127"/>
      <c r="E48" s="127"/>
      <c r="F48" s="127"/>
      <c r="G48" s="128">
        <v>1</v>
      </c>
      <c r="H48" s="129">
        <f t="shared" si="0"/>
        <v>3</v>
      </c>
      <c r="I48" s="130">
        <f>Fragen!B325</f>
        <v>0</v>
      </c>
      <c r="J48" s="44"/>
      <c r="K48" s="163">
        <f t="shared" si="1"/>
        <v>0</v>
      </c>
      <c r="L48" s="163"/>
      <c r="M48" s="163">
        <f t="shared" si="2"/>
        <v>3</v>
      </c>
      <c r="N48" s="163"/>
      <c r="O48" s="163"/>
      <c r="P48" s="162"/>
      <c r="Q48" s="162"/>
      <c r="R48" s="162"/>
      <c r="S48" s="162"/>
      <c r="T48" s="162"/>
      <c r="U48" s="162"/>
    </row>
    <row r="49" spans="1:21">
      <c r="A49" s="44"/>
      <c r="B49" s="125" t="s">
        <v>45</v>
      </c>
      <c r="C49" s="126" t="s">
        <v>127</v>
      </c>
      <c r="D49" s="127"/>
      <c r="E49" s="127"/>
      <c r="F49" s="127"/>
      <c r="G49" s="128">
        <v>1</v>
      </c>
      <c r="H49" s="129">
        <f t="shared" si="0"/>
        <v>3</v>
      </c>
      <c r="I49" s="130">
        <f>Fragen!B342</f>
        <v>0</v>
      </c>
      <c r="J49" s="44"/>
      <c r="K49" s="163">
        <f t="shared" si="1"/>
        <v>0</v>
      </c>
      <c r="L49" s="163"/>
      <c r="M49" s="163">
        <f t="shared" si="2"/>
        <v>3</v>
      </c>
      <c r="N49" s="163"/>
      <c r="O49" s="163"/>
      <c r="P49" s="162"/>
      <c r="Q49" s="162"/>
      <c r="R49" s="162"/>
      <c r="S49" s="162"/>
      <c r="T49" s="162"/>
      <c r="U49" s="162"/>
    </row>
    <row r="50" spans="1:21">
      <c r="A50" s="44"/>
      <c r="B50" s="125" t="s">
        <v>46</v>
      </c>
      <c r="C50" s="126" t="s">
        <v>128</v>
      </c>
      <c r="D50" s="127"/>
      <c r="E50" s="127"/>
      <c r="F50" s="127"/>
      <c r="G50" s="128">
        <v>2</v>
      </c>
      <c r="H50" s="129">
        <f t="shared" si="0"/>
        <v>3</v>
      </c>
      <c r="I50" s="130">
        <f>Fragen!B359</f>
        <v>0</v>
      </c>
      <c r="J50" s="44"/>
      <c r="K50" s="163">
        <f t="shared" si="1"/>
        <v>0</v>
      </c>
      <c r="L50" s="163"/>
      <c r="M50" s="163">
        <f t="shared" si="2"/>
        <v>6</v>
      </c>
      <c r="N50" s="163"/>
      <c r="O50" s="163"/>
      <c r="P50" s="162"/>
      <c r="Q50" s="162"/>
      <c r="R50" s="162"/>
      <c r="S50" s="162"/>
      <c r="T50" s="162"/>
      <c r="U50" s="162"/>
    </row>
    <row r="51" spans="1:21">
      <c r="A51" s="44"/>
      <c r="B51" s="125" t="s">
        <v>47</v>
      </c>
      <c r="C51" s="126" t="s">
        <v>129</v>
      </c>
      <c r="D51" s="127"/>
      <c r="E51" s="127"/>
      <c r="F51" s="127"/>
      <c r="G51" s="128">
        <v>1</v>
      </c>
      <c r="H51" s="129">
        <f t="shared" si="0"/>
        <v>3</v>
      </c>
      <c r="I51" s="130">
        <f>Fragen!B376</f>
        <v>0</v>
      </c>
      <c r="J51" s="44"/>
      <c r="K51" s="163">
        <f t="shared" si="1"/>
        <v>0</v>
      </c>
      <c r="L51" s="163"/>
      <c r="M51" s="163">
        <f t="shared" si="2"/>
        <v>3</v>
      </c>
      <c r="N51" s="163"/>
      <c r="O51" s="163"/>
      <c r="P51" s="162"/>
      <c r="Q51" s="162"/>
      <c r="R51" s="162"/>
      <c r="S51" s="162"/>
      <c r="T51" s="162"/>
      <c r="U51" s="162"/>
    </row>
    <row r="52" spans="1:21">
      <c r="A52" s="44"/>
      <c r="B52" s="125" t="s">
        <v>48</v>
      </c>
      <c r="C52" s="126" t="s">
        <v>130</v>
      </c>
      <c r="D52" s="127"/>
      <c r="E52" s="127"/>
      <c r="F52" s="127"/>
      <c r="G52" s="128">
        <v>1</v>
      </c>
      <c r="H52" s="129">
        <f t="shared" si="0"/>
        <v>3</v>
      </c>
      <c r="I52" s="130">
        <f>Fragen!B393</f>
        <v>0</v>
      </c>
      <c r="J52" s="44"/>
      <c r="K52" s="163">
        <f t="shared" si="1"/>
        <v>0</v>
      </c>
      <c r="L52" s="163"/>
      <c r="M52" s="163">
        <f t="shared" si="2"/>
        <v>3</v>
      </c>
      <c r="N52" s="163"/>
      <c r="O52" s="163"/>
      <c r="P52" s="162"/>
      <c r="Q52" s="162"/>
      <c r="R52" s="162"/>
      <c r="S52" s="162"/>
      <c r="T52" s="162"/>
      <c r="U52" s="162"/>
    </row>
    <row r="53" spans="1:21">
      <c r="A53" s="44"/>
      <c r="B53" s="125" t="s">
        <v>49</v>
      </c>
      <c r="C53" s="126" t="s">
        <v>131</v>
      </c>
      <c r="D53" s="127"/>
      <c r="E53" s="127"/>
      <c r="F53" s="127"/>
      <c r="G53" s="128">
        <v>1</v>
      </c>
      <c r="H53" s="129">
        <f t="shared" si="0"/>
        <v>3</v>
      </c>
      <c r="I53" s="130">
        <f>Fragen!B410</f>
        <v>0</v>
      </c>
      <c r="J53" s="44"/>
      <c r="K53" s="163">
        <f t="shared" si="1"/>
        <v>0</v>
      </c>
      <c r="L53" s="163"/>
      <c r="M53" s="163">
        <f t="shared" si="2"/>
        <v>3</v>
      </c>
      <c r="N53" s="163"/>
      <c r="O53" s="163"/>
      <c r="P53" s="162"/>
      <c r="Q53" s="162"/>
      <c r="R53" s="162"/>
      <c r="S53" s="162"/>
      <c r="T53" s="162"/>
      <c r="U53" s="162"/>
    </row>
    <row r="54" spans="1:21">
      <c r="B54" s="125" t="s">
        <v>50</v>
      </c>
      <c r="C54" s="126" t="s">
        <v>132</v>
      </c>
      <c r="D54" s="127"/>
      <c r="E54" s="127"/>
      <c r="F54" s="127"/>
      <c r="G54" s="128">
        <v>1</v>
      </c>
      <c r="H54" s="129">
        <f t="shared" si="0"/>
        <v>3</v>
      </c>
      <c r="I54" s="130">
        <f>Fragen!B427</f>
        <v>0</v>
      </c>
      <c r="K54" s="163">
        <f t="shared" si="1"/>
        <v>0</v>
      </c>
      <c r="L54" s="163"/>
      <c r="M54" s="163">
        <f t="shared" si="2"/>
        <v>3</v>
      </c>
      <c r="N54" s="163"/>
      <c r="O54" s="163"/>
      <c r="P54" s="162"/>
      <c r="Q54" s="162"/>
      <c r="R54" s="162"/>
      <c r="S54" s="162"/>
      <c r="T54" s="162"/>
      <c r="U54" s="162"/>
    </row>
    <row r="55" spans="1:21">
      <c r="B55" s="125" t="s">
        <v>51</v>
      </c>
      <c r="C55" s="126" t="s">
        <v>133</v>
      </c>
      <c r="D55" s="127"/>
      <c r="E55" s="127"/>
      <c r="F55" s="127"/>
      <c r="G55" s="128">
        <v>1</v>
      </c>
      <c r="H55" s="129">
        <f t="shared" si="0"/>
        <v>3</v>
      </c>
      <c r="I55" s="130">
        <f>Fragen!B444</f>
        <v>0</v>
      </c>
      <c r="K55" s="163">
        <f t="shared" si="1"/>
        <v>0</v>
      </c>
      <c r="L55" s="163"/>
      <c r="M55" s="163">
        <f t="shared" si="2"/>
        <v>3</v>
      </c>
      <c r="N55" s="163"/>
      <c r="O55" s="163"/>
      <c r="P55" s="162"/>
      <c r="Q55" s="162"/>
      <c r="R55" s="162"/>
      <c r="S55" s="162"/>
      <c r="T55" s="162"/>
      <c r="U55" s="162"/>
    </row>
    <row r="56" spans="1:21">
      <c r="B56" s="125" t="s">
        <v>52</v>
      </c>
      <c r="C56" s="126" t="s">
        <v>134</v>
      </c>
      <c r="D56" s="127"/>
      <c r="E56" s="127"/>
      <c r="F56" s="127"/>
      <c r="G56" s="128">
        <v>1</v>
      </c>
      <c r="H56" s="129">
        <f t="shared" si="0"/>
        <v>3</v>
      </c>
      <c r="I56" s="130">
        <f>Fragen!B461</f>
        <v>0</v>
      </c>
      <c r="K56" s="163">
        <f t="shared" si="1"/>
        <v>0</v>
      </c>
      <c r="L56" s="163"/>
      <c r="M56" s="163">
        <f t="shared" si="2"/>
        <v>3</v>
      </c>
      <c r="N56" s="163"/>
      <c r="O56" s="163"/>
      <c r="P56" s="162"/>
      <c r="Q56" s="162"/>
      <c r="R56" s="162"/>
      <c r="S56" s="162"/>
      <c r="T56" s="162"/>
      <c r="U56" s="162"/>
    </row>
    <row r="57" spans="1:21">
      <c r="B57" s="125" t="s">
        <v>53</v>
      </c>
      <c r="C57" s="126" t="s">
        <v>135</v>
      </c>
      <c r="D57" s="127"/>
      <c r="E57" s="127"/>
      <c r="F57" s="127"/>
      <c r="G57" s="128">
        <v>1</v>
      </c>
      <c r="H57" s="129">
        <f t="shared" si="0"/>
        <v>3</v>
      </c>
      <c r="I57" s="130">
        <f>Fragen!B478</f>
        <v>0</v>
      </c>
      <c r="K57" s="163">
        <f t="shared" si="1"/>
        <v>0</v>
      </c>
      <c r="L57" s="163"/>
      <c r="M57" s="163">
        <f t="shared" si="2"/>
        <v>3</v>
      </c>
      <c r="N57" s="163"/>
      <c r="O57" s="163"/>
      <c r="P57" s="162"/>
      <c r="Q57" s="162"/>
      <c r="R57" s="162"/>
      <c r="S57" s="162"/>
      <c r="T57" s="162"/>
      <c r="U57" s="162"/>
    </row>
    <row r="58" spans="1:21">
      <c r="B58" s="125" t="s">
        <v>54</v>
      </c>
      <c r="C58" s="126" t="s">
        <v>136</v>
      </c>
      <c r="D58" s="127"/>
      <c r="E58" s="127"/>
      <c r="F58" s="127"/>
      <c r="G58" s="128">
        <v>1</v>
      </c>
      <c r="H58" s="129">
        <f t="shared" si="0"/>
        <v>3</v>
      </c>
      <c r="I58" s="130">
        <f>Fragen!B495</f>
        <v>0</v>
      </c>
      <c r="K58" s="163">
        <f t="shared" si="1"/>
        <v>0</v>
      </c>
      <c r="L58" s="163"/>
      <c r="M58" s="163">
        <f t="shared" si="2"/>
        <v>3</v>
      </c>
      <c r="N58" s="163"/>
      <c r="O58" s="163"/>
      <c r="P58" s="162"/>
      <c r="Q58" s="162"/>
      <c r="R58" s="162"/>
      <c r="S58" s="162"/>
      <c r="T58" s="162"/>
      <c r="U58" s="162"/>
    </row>
    <row r="59" spans="1:21">
      <c r="B59" s="125" t="s">
        <v>55</v>
      </c>
      <c r="C59" s="126" t="s">
        <v>137</v>
      </c>
      <c r="D59" s="127"/>
      <c r="E59" s="127"/>
      <c r="F59" s="127"/>
      <c r="G59" s="128">
        <v>1</v>
      </c>
      <c r="H59" s="129">
        <f t="shared" si="0"/>
        <v>3</v>
      </c>
      <c r="I59" s="130">
        <f>Fragen!B512</f>
        <v>0</v>
      </c>
      <c r="K59" s="163">
        <f t="shared" si="1"/>
        <v>0</v>
      </c>
      <c r="L59" s="163"/>
      <c r="M59" s="163">
        <f t="shared" si="2"/>
        <v>3</v>
      </c>
      <c r="N59" s="163"/>
      <c r="O59" s="163"/>
      <c r="P59" s="162"/>
      <c r="Q59" s="162"/>
      <c r="R59" s="162"/>
      <c r="S59" s="162"/>
      <c r="T59" s="162"/>
      <c r="U59" s="162"/>
    </row>
    <row r="60" spans="1:21">
      <c r="B60" s="125" t="s">
        <v>56</v>
      </c>
      <c r="C60" s="126" t="s">
        <v>138</v>
      </c>
      <c r="D60" s="127"/>
      <c r="E60" s="127"/>
      <c r="F60" s="127"/>
      <c r="G60" s="128">
        <v>1</v>
      </c>
      <c r="H60" s="129">
        <f t="shared" si="0"/>
        <v>3</v>
      </c>
      <c r="I60" s="130">
        <f>Fragen!B529</f>
        <v>0</v>
      </c>
      <c r="K60" s="163">
        <f t="shared" si="1"/>
        <v>0</v>
      </c>
      <c r="L60" s="163"/>
      <c r="M60" s="163">
        <f t="shared" si="2"/>
        <v>3</v>
      </c>
      <c r="N60" s="163"/>
      <c r="O60" s="163"/>
      <c r="P60" s="162"/>
      <c r="Q60" s="162"/>
      <c r="R60" s="162"/>
      <c r="S60" s="162"/>
      <c r="T60" s="162"/>
      <c r="U60" s="162"/>
    </row>
    <row r="61" spans="1:21">
      <c r="B61" s="125" t="s">
        <v>57</v>
      </c>
      <c r="C61" s="126" t="s">
        <v>139</v>
      </c>
      <c r="D61" s="127"/>
      <c r="E61" s="127"/>
      <c r="F61" s="127"/>
      <c r="G61" s="128">
        <v>2</v>
      </c>
      <c r="H61" s="129">
        <f t="shared" si="0"/>
        <v>3</v>
      </c>
      <c r="I61" s="130">
        <f>Fragen!B548</f>
        <v>0</v>
      </c>
      <c r="K61" s="163">
        <f t="shared" si="1"/>
        <v>0</v>
      </c>
      <c r="L61" s="163"/>
      <c r="M61" s="163">
        <f t="shared" si="2"/>
        <v>6</v>
      </c>
      <c r="N61" s="163"/>
      <c r="O61" s="163"/>
      <c r="P61" s="162"/>
      <c r="Q61" s="162"/>
      <c r="R61" s="162"/>
      <c r="S61" s="162"/>
      <c r="T61" s="162"/>
      <c r="U61" s="162"/>
    </row>
    <row r="62" spans="1:21">
      <c r="B62" s="125" t="s">
        <v>58</v>
      </c>
      <c r="C62" s="126" t="s">
        <v>140</v>
      </c>
      <c r="D62" s="127"/>
      <c r="E62" s="127"/>
      <c r="F62" s="127"/>
      <c r="G62" s="128">
        <v>1</v>
      </c>
      <c r="H62" s="129">
        <f t="shared" ref="H62:H80" si="3">IF(I62="na","na",3)</f>
        <v>3</v>
      </c>
      <c r="I62" s="130">
        <f>Fragen!B565</f>
        <v>0</v>
      </c>
      <c r="K62" s="163">
        <f t="shared" ref="K62:K80" si="4">IF(I62="na","",IF((I62)&gt;H62,H62*G62,(I62*$G62)))</f>
        <v>0</v>
      </c>
      <c r="L62" s="163"/>
      <c r="M62" s="163">
        <f t="shared" ref="M62:M80" si="5">IF(I62="na","",H62*$G62)</f>
        <v>3</v>
      </c>
      <c r="N62" s="163"/>
      <c r="O62" s="163"/>
      <c r="P62" s="162"/>
      <c r="Q62" s="162"/>
      <c r="R62" s="162"/>
      <c r="S62" s="162"/>
      <c r="T62" s="162"/>
      <c r="U62" s="162"/>
    </row>
    <row r="63" spans="1:21">
      <c r="A63" s="44"/>
      <c r="B63" s="125" t="s">
        <v>59</v>
      </c>
      <c r="C63" s="126" t="s">
        <v>497</v>
      </c>
      <c r="D63" s="127"/>
      <c r="E63" s="127"/>
      <c r="F63" s="127"/>
      <c r="G63" s="128">
        <v>1</v>
      </c>
      <c r="H63" s="129">
        <f t="shared" si="3"/>
        <v>3</v>
      </c>
      <c r="I63" s="130">
        <f>Fragen!B582</f>
        <v>0</v>
      </c>
      <c r="J63" s="44"/>
      <c r="K63" s="83">
        <f t="shared" si="4"/>
        <v>0</v>
      </c>
      <c r="M63" s="83">
        <f t="shared" si="5"/>
        <v>3</v>
      </c>
      <c r="N63" s="83"/>
    </row>
    <row r="64" spans="1:21">
      <c r="A64" s="44"/>
      <c r="B64" s="125" t="s">
        <v>60</v>
      </c>
      <c r="C64" s="126" t="s">
        <v>501</v>
      </c>
      <c r="D64" s="127"/>
      <c r="E64" s="127"/>
      <c r="F64" s="127"/>
      <c r="G64" s="128">
        <v>1</v>
      </c>
      <c r="H64" s="129">
        <f t="shared" si="3"/>
        <v>3</v>
      </c>
      <c r="I64" s="130">
        <f>Fragen!B599</f>
        <v>0</v>
      </c>
      <c r="J64" s="44"/>
      <c r="K64" s="83">
        <f t="shared" si="4"/>
        <v>0</v>
      </c>
      <c r="M64" s="83">
        <f t="shared" si="5"/>
        <v>3</v>
      </c>
      <c r="N64" s="83"/>
    </row>
    <row r="65" spans="1:14">
      <c r="A65" s="44"/>
      <c r="B65" s="125" t="s">
        <v>61</v>
      </c>
      <c r="C65" s="126" t="s">
        <v>141</v>
      </c>
      <c r="D65" s="127"/>
      <c r="E65" s="127"/>
      <c r="F65" s="127"/>
      <c r="G65" s="128">
        <v>1</v>
      </c>
      <c r="H65" s="129">
        <f t="shared" si="3"/>
        <v>3</v>
      </c>
      <c r="I65" s="130">
        <f>Fragen!B616</f>
        <v>0</v>
      </c>
      <c r="J65" s="44"/>
      <c r="K65" s="83">
        <f t="shared" si="4"/>
        <v>0</v>
      </c>
      <c r="M65" s="83">
        <f t="shared" si="5"/>
        <v>3</v>
      </c>
      <c r="N65" s="83"/>
    </row>
    <row r="66" spans="1:14">
      <c r="A66" s="44"/>
      <c r="B66" s="125" t="s">
        <v>62</v>
      </c>
      <c r="C66" s="126" t="s">
        <v>142</v>
      </c>
      <c r="D66" s="127"/>
      <c r="E66" s="127"/>
      <c r="F66" s="127"/>
      <c r="G66" s="128">
        <v>1</v>
      </c>
      <c r="H66" s="129">
        <f t="shared" si="3"/>
        <v>3</v>
      </c>
      <c r="I66" s="130">
        <f>Fragen!B633</f>
        <v>0</v>
      </c>
      <c r="J66" s="44"/>
      <c r="K66" s="83">
        <f t="shared" si="4"/>
        <v>0</v>
      </c>
      <c r="M66" s="83">
        <f t="shared" si="5"/>
        <v>3</v>
      </c>
      <c r="N66" s="83"/>
    </row>
    <row r="67" spans="1:14">
      <c r="A67" s="44"/>
      <c r="B67" s="125" t="s">
        <v>63</v>
      </c>
      <c r="C67" s="126" t="s">
        <v>143</v>
      </c>
      <c r="D67" s="127"/>
      <c r="E67" s="127"/>
      <c r="F67" s="127"/>
      <c r="G67" s="128">
        <v>1</v>
      </c>
      <c r="H67" s="129">
        <f t="shared" si="3"/>
        <v>3</v>
      </c>
      <c r="I67" s="130">
        <f>Fragen!B650</f>
        <v>0</v>
      </c>
      <c r="J67" s="44"/>
      <c r="K67" s="83">
        <f t="shared" si="4"/>
        <v>0</v>
      </c>
      <c r="M67" s="83">
        <f t="shared" si="5"/>
        <v>3</v>
      </c>
      <c r="N67" s="83"/>
    </row>
    <row r="68" spans="1:14">
      <c r="A68" s="44"/>
      <c r="B68" s="125" t="s">
        <v>64</v>
      </c>
      <c r="C68" s="126" t="s">
        <v>144</v>
      </c>
      <c r="D68" s="127"/>
      <c r="E68" s="127"/>
      <c r="F68" s="127"/>
      <c r="G68" s="128">
        <v>1</v>
      </c>
      <c r="H68" s="129">
        <f t="shared" si="3"/>
        <v>3</v>
      </c>
      <c r="I68" s="130">
        <f>Fragen!B667</f>
        <v>0</v>
      </c>
      <c r="J68" s="44"/>
      <c r="K68" s="83">
        <f t="shared" si="4"/>
        <v>0</v>
      </c>
      <c r="M68" s="83">
        <f t="shared" si="5"/>
        <v>3</v>
      </c>
      <c r="N68" s="83"/>
    </row>
    <row r="69" spans="1:14">
      <c r="A69" s="44"/>
      <c r="B69" s="125" t="s">
        <v>65</v>
      </c>
      <c r="C69" s="126" t="s">
        <v>145</v>
      </c>
      <c r="D69" s="127"/>
      <c r="E69" s="127"/>
      <c r="F69" s="127"/>
      <c r="G69" s="128">
        <v>1</v>
      </c>
      <c r="H69" s="129">
        <f t="shared" si="3"/>
        <v>3</v>
      </c>
      <c r="I69" s="130">
        <f>Fragen!B684</f>
        <v>0</v>
      </c>
      <c r="J69" s="44"/>
      <c r="K69" s="83">
        <f t="shared" si="4"/>
        <v>0</v>
      </c>
      <c r="M69" s="83">
        <f t="shared" si="5"/>
        <v>3</v>
      </c>
      <c r="N69" s="83"/>
    </row>
    <row r="70" spans="1:14">
      <c r="A70" s="44"/>
      <c r="B70" s="125" t="s">
        <v>66</v>
      </c>
      <c r="C70" s="126" t="s">
        <v>146</v>
      </c>
      <c r="D70" s="127"/>
      <c r="E70" s="127"/>
      <c r="F70" s="127"/>
      <c r="G70" s="128">
        <v>1</v>
      </c>
      <c r="H70" s="129">
        <f t="shared" si="3"/>
        <v>3</v>
      </c>
      <c r="I70" s="130">
        <f>Fragen!B701</f>
        <v>0</v>
      </c>
      <c r="J70" s="44"/>
      <c r="K70" s="83">
        <f t="shared" si="4"/>
        <v>0</v>
      </c>
      <c r="M70" s="83">
        <f t="shared" si="5"/>
        <v>3</v>
      </c>
      <c r="N70" s="83"/>
    </row>
    <row r="71" spans="1:14">
      <c r="B71" s="125" t="s">
        <v>67</v>
      </c>
      <c r="C71" s="126" t="s">
        <v>147</v>
      </c>
      <c r="D71" s="127"/>
      <c r="E71" s="127"/>
      <c r="F71" s="127"/>
      <c r="G71" s="128">
        <v>1</v>
      </c>
      <c r="H71" s="129">
        <f t="shared" si="3"/>
        <v>3</v>
      </c>
      <c r="I71" s="130">
        <f>Fragen!B720</f>
        <v>0</v>
      </c>
      <c r="K71" s="83">
        <f t="shared" si="4"/>
        <v>0</v>
      </c>
      <c r="M71" s="83">
        <f t="shared" si="5"/>
        <v>3</v>
      </c>
      <c r="N71" s="83"/>
    </row>
    <row r="72" spans="1:14">
      <c r="B72" s="125" t="s">
        <v>68</v>
      </c>
      <c r="C72" s="126" t="s">
        <v>148</v>
      </c>
      <c r="D72" s="127"/>
      <c r="E72" s="127"/>
      <c r="F72" s="127"/>
      <c r="G72" s="128">
        <v>1</v>
      </c>
      <c r="H72" s="129">
        <f t="shared" si="3"/>
        <v>3</v>
      </c>
      <c r="I72" s="130">
        <f>Fragen!B737</f>
        <v>0</v>
      </c>
      <c r="K72" s="83">
        <f t="shared" si="4"/>
        <v>0</v>
      </c>
      <c r="M72" s="83">
        <f t="shared" si="5"/>
        <v>3</v>
      </c>
      <c r="N72" s="83"/>
    </row>
    <row r="73" spans="1:14">
      <c r="B73" s="125" t="s">
        <v>69</v>
      </c>
      <c r="C73" s="126" t="s">
        <v>149</v>
      </c>
      <c r="D73" s="127"/>
      <c r="E73" s="127"/>
      <c r="F73" s="127"/>
      <c r="G73" s="128">
        <v>2</v>
      </c>
      <c r="H73" s="129">
        <f t="shared" si="3"/>
        <v>3</v>
      </c>
      <c r="I73" s="130">
        <f>Fragen!B754</f>
        <v>0</v>
      </c>
      <c r="K73" s="83">
        <f t="shared" si="4"/>
        <v>0</v>
      </c>
      <c r="M73" s="83">
        <f t="shared" si="5"/>
        <v>6</v>
      </c>
      <c r="N73" s="83"/>
    </row>
    <row r="74" spans="1:14">
      <c r="B74" s="125" t="s">
        <v>70</v>
      </c>
      <c r="C74" s="126" t="s">
        <v>150</v>
      </c>
      <c r="D74" s="127"/>
      <c r="E74" s="127"/>
      <c r="F74" s="127"/>
      <c r="G74" s="128">
        <v>1</v>
      </c>
      <c r="H74" s="129">
        <f t="shared" si="3"/>
        <v>3</v>
      </c>
      <c r="I74" s="130">
        <f>Fragen!B773</f>
        <v>0</v>
      </c>
      <c r="K74" s="83">
        <f t="shared" si="4"/>
        <v>0</v>
      </c>
      <c r="M74" s="83">
        <f t="shared" si="5"/>
        <v>3</v>
      </c>
      <c r="N74" s="83"/>
    </row>
    <row r="75" spans="1:14">
      <c r="B75" s="125" t="s">
        <v>71</v>
      </c>
      <c r="C75" s="126" t="s">
        <v>151</v>
      </c>
      <c r="D75" s="127"/>
      <c r="E75" s="127"/>
      <c r="F75" s="127"/>
      <c r="G75" s="128">
        <v>1</v>
      </c>
      <c r="H75" s="129">
        <f t="shared" si="3"/>
        <v>3</v>
      </c>
      <c r="I75" s="130">
        <f>Fragen!B790</f>
        <v>0</v>
      </c>
      <c r="K75" s="83">
        <f t="shared" si="4"/>
        <v>0</v>
      </c>
      <c r="M75" s="83">
        <f t="shared" si="5"/>
        <v>3</v>
      </c>
      <c r="N75" s="83"/>
    </row>
    <row r="76" spans="1:14">
      <c r="B76" s="125" t="s">
        <v>72</v>
      </c>
      <c r="C76" s="126" t="s">
        <v>73</v>
      </c>
      <c r="D76" s="127"/>
      <c r="E76" s="127"/>
      <c r="F76" s="127"/>
      <c r="G76" s="128">
        <v>1</v>
      </c>
      <c r="H76" s="129">
        <f t="shared" si="3"/>
        <v>3</v>
      </c>
      <c r="I76" s="130">
        <f>Fragen!B809</f>
        <v>0</v>
      </c>
      <c r="K76" s="83">
        <f t="shared" si="4"/>
        <v>0</v>
      </c>
      <c r="M76" s="83">
        <f t="shared" si="5"/>
        <v>3</v>
      </c>
      <c r="N76" s="83"/>
    </row>
    <row r="77" spans="1:14">
      <c r="B77" s="125" t="s">
        <v>74</v>
      </c>
      <c r="C77" s="126" t="s">
        <v>152</v>
      </c>
      <c r="D77" s="127"/>
      <c r="E77" s="127"/>
      <c r="F77" s="127"/>
      <c r="G77" s="128">
        <v>2</v>
      </c>
      <c r="H77" s="129">
        <f t="shared" si="3"/>
        <v>3</v>
      </c>
      <c r="I77" s="130">
        <f>Fragen!B828</f>
        <v>0</v>
      </c>
      <c r="K77" s="83">
        <f t="shared" si="4"/>
        <v>0</v>
      </c>
      <c r="M77" s="83">
        <f t="shared" si="5"/>
        <v>6</v>
      </c>
      <c r="N77" s="83"/>
    </row>
    <row r="78" spans="1:14">
      <c r="B78" s="125" t="s">
        <v>75</v>
      </c>
      <c r="C78" s="126" t="s">
        <v>153</v>
      </c>
      <c r="D78" s="127"/>
      <c r="E78" s="127"/>
      <c r="F78" s="127"/>
      <c r="G78" s="128">
        <v>1</v>
      </c>
      <c r="H78" s="129">
        <f t="shared" si="3"/>
        <v>3</v>
      </c>
      <c r="I78" s="130">
        <f>Fragen!B845</f>
        <v>0</v>
      </c>
      <c r="K78" s="83">
        <f t="shared" si="4"/>
        <v>0</v>
      </c>
      <c r="M78" s="83">
        <f t="shared" si="5"/>
        <v>3</v>
      </c>
      <c r="N78" s="83"/>
    </row>
    <row r="79" spans="1:14">
      <c r="B79" s="125" t="s">
        <v>76</v>
      </c>
      <c r="C79" s="126" t="s">
        <v>154</v>
      </c>
      <c r="D79" s="127"/>
      <c r="E79" s="127"/>
      <c r="F79" s="127"/>
      <c r="G79" s="128">
        <v>1</v>
      </c>
      <c r="H79" s="129">
        <f t="shared" si="3"/>
        <v>3</v>
      </c>
      <c r="I79" s="130">
        <f>Fragen!B862</f>
        <v>0</v>
      </c>
      <c r="K79" s="83">
        <f t="shared" si="4"/>
        <v>0</v>
      </c>
      <c r="M79" s="83">
        <f t="shared" si="5"/>
        <v>3</v>
      </c>
      <c r="N79" s="83"/>
    </row>
    <row r="80" spans="1:14">
      <c r="B80" s="125" t="s">
        <v>77</v>
      </c>
      <c r="C80" s="126" t="s">
        <v>155</v>
      </c>
      <c r="D80" s="127"/>
      <c r="E80" s="127"/>
      <c r="F80" s="127"/>
      <c r="G80" s="128">
        <v>1</v>
      </c>
      <c r="H80" s="129">
        <f t="shared" si="3"/>
        <v>3</v>
      </c>
      <c r="I80" s="130">
        <f>Fragen!B879</f>
        <v>0</v>
      </c>
      <c r="K80" s="83">
        <f t="shared" si="4"/>
        <v>0</v>
      </c>
      <c r="M80" s="83">
        <f t="shared" si="5"/>
        <v>3</v>
      </c>
      <c r="N80" s="83"/>
    </row>
    <row r="81" spans="1:15">
      <c r="B81" s="131" t="s">
        <v>156</v>
      </c>
      <c r="C81" s="132" t="s">
        <v>157</v>
      </c>
      <c r="G81" s="128">
        <f>SUM(G30:G80)/COUNTA(G30:G80)</f>
        <v>1.1764705882352942</v>
      </c>
      <c r="H81" s="133">
        <f>M81</f>
        <v>1</v>
      </c>
      <c r="I81" s="133">
        <f>K81</f>
        <v>0</v>
      </c>
      <c r="K81" s="134">
        <f>(SUM(K30:K80)/COUNT(K30:K80))/($N$81)</f>
        <v>0</v>
      </c>
      <c r="L81" s="134"/>
      <c r="M81" s="134">
        <f>(SUM(M30:M80)/COUNT(M30:M80))/($N$81)</f>
        <v>1</v>
      </c>
      <c r="N81" s="135">
        <f>(SUM(M30:M80)/COUNT(M30:M80))</f>
        <v>3.5294117647058822</v>
      </c>
      <c r="O81" s="135"/>
    </row>
    <row r="82" spans="1:15">
      <c r="A82" s="44"/>
      <c r="B82" s="136"/>
      <c r="C82" s="137" t="s">
        <v>158</v>
      </c>
      <c r="G82" s="138"/>
      <c r="J82" s="44"/>
      <c r="N82" s="135"/>
      <c r="O82" s="135"/>
    </row>
    <row r="83" spans="1:15">
      <c r="A83" s="44"/>
      <c r="C83" s="137" t="s">
        <v>159</v>
      </c>
      <c r="J83" s="44"/>
    </row>
    <row r="84" spans="1:15" ht="5.25" customHeight="1">
      <c r="A84" s="44"/>
      <c r="J84" s="44"/>
    </row>
    <row r="85" spans="1:15">
      <c r="A85" s="44"/>
      <c r="J85" s="44"/>
    </row>
    <row r="86" spans="1:15">
      <c r="A86" s="44"/>
      <c r="J86" s="44"/>
    </row>
    <row r="87" spans="1:15">
      <c r="A87" s="44"/>
      <c r="J87" s="44"/>
    </row>
    <row r="88" spans="1:15">
      <c r="A88" s="44"/>
      <c r="J88" s="44"/>
    </row>
    <row r="89" spans="1:15">
      <c r="A89" s="44"/>
      <c r="J89" s="44"/>
    </row>
    <row r="99" spans="1:10">
      <c r="A99" s="44"/>
      <c r="J99" s="44"/>
    </row>
    <row r="100" spans="1:10">
      <c r="A100" s="44"/>
      <c r="J100" s="44"/>
    </row>
    <row r="101" spans="1:10">
      <c r="A101" s="44"/>
      <c r="J101" s="44"/>
    </row>
    <row r="102" spans="1:10">
      <c r="A102" s="44"/>
      <c r="J102" s="44"/>
    </row>
    <row r="103" spans="1:10">
      <c r="A103" s="44"/>
      <c r="J103" s="44"/>
    </row>
    <row r="104" spans="1:10">
      <c r="A104" s="44"/>
      <c r="J104" s="44"/>
    </row>
    <row r="105" spans="1:10">
      <c r="A105" s="44"/>
      <c r="J105" s="44"/>
    </row>
    <row r="106" spans="1:10">
      <c r="A106" s="44"/>
      <c r="J106" s="44"/>
    </row>
    <row r="118" spans="1:10">
      <c r="A118" s="44"/>
      <c r="J118" s="44"/>
    </row>
    <row r="119" spans="1:10">
      <c r="A119" s="44"/>
      <c r="J119" s="44"/>
    </row>
    <row r="120" spans="1:10">
      <c r="A120" s="44"/>
      <c r="J120" s="44"/>
    </row>
    <row r="121" spans="1:10">
      <c r="A121" s="44"/>
      <c r="J121" s="44"/>
    </row>
    <row r="122" spans="1:10">
      <c r="A122" s="44"/>
      <c r="J122" s="44"/>
    </row>
    <row r="123" spans="1:10">
      <c r="A123" s="44"/>
      <c r="J123" s="44"/>
    </row>
    <row r="124" spans="1:10">
      <c r="A124" s="44"/>
      <c r="J124" s="44"/>
    </row>
    <row r="125" spans="1:10">
      <c r="A125" s="44"/>
      <c r="J125" s="44"/>
    </row>
    <row r="135" spans="1:10">
      <c r="A135" s="44"/>
      <c r="J135" s="44"/>
    </row>
    <row r="136" spans="1:10">
      <c r="A136" s="44"/>
      <c r="J136" s="44"/>
    </row>
    <row r="137" spans="1:10">
      <c r="A137" s="44"/>
      <c r="J137" s="44"/>
    </row>
    <row r="138" spans="1:10">
      <c r="A138" s="44"/>
      <c r="J138" s="44"/>
    </row>
    <row r="139" spans="1:10">
      <c r="A139" s="44"/>
      <c r="J139" s="44"/>
    </row>
    <row r="140" spans="1:10">
      <c r="A140" s="44"/>
      <c r="J140" s="44"/>
    </row>
    <row r="141" spans="1:10">
      <c r="A141" s="44"/>
      <c r="J141" s="44"/>
    </row>
    <row r="142" spans="1:10">
      <c r="A142" s="44"/>
      <c r="J142" s="44"/>
    </row>
    <row r="152" spans="1:10">
      <c r="A152" s="44"/>
      <c r="J152" s="44"/>
    </row>
    <row r="153" spans="1:10">
      <c r="A153" s="44"/>
      <c r="J153" s="44"/>
    </row>
    <row r="154" spans="1:10">
      <c r="A154" s="44"/>
      <c r="J154" s="44"/>
    </row>
    <row r="155" spans="1:10">
      <c r="A155" s="44"/>
      <c r="J155" s="44"/>
    </row>
    <row r="156" spans="1:10">
      <c r="A156" s="44"/>
      <c r="J156" s="44"/>
    </row>
    <row r="157" spans="1:10">
      <c r="A157" s="44"/>
      <c r="J157" s="44"/>
    </row>
    <row r="158" spans="1:10">
      <c r="A158" s="44"/>
      <c r="J158" s="44"/>
    </row>
    <row r="159" spans="1:10">
      <c r="A159" s="44"/>
      <c r="J159" s="44"/>
    </row>
    <row r="171" spans="1:10">
      <c r="A171" s="44"/>
      <c r="J171" s="44"/>
    </row>
    <row r="172" spans="1:10">
      <c r="A172" s="44"/>
      <c r="J172" s="44"/>
    </row>
    <row r="173" spans="1:10">
      <c r="A173" s="44"/>
      <c r="J173" s="44"/>
    </row>
    <row r="174" spans="1:10">
      <c r="A174" s="44"/>
      <c r="J174" s="44"/>
    </row>
    <row r="175" spans="1:10">
      <c r="A175" s="44"/>
      <c r="J175" s="44"/>
    </row>
    <row r="176" spans="1:10">
      <c r="A176" s="44"/>
      <c r="J176" s="44"/>
    </row>
    <row r="177" spans="1:10">
      <c r="A177" s="44"/>
      <c r="J177" s="44"/>
    </row>
    <row r="178" spans="1:10">
      <c r="A178" s="44"/>
      <c r="J178" s="44"/>
    </row>
    <row r="188" spans="1:10">
      <c r="A188" s="44"/>
      <c r="J188" s="44"/>
    </row>
    <row r="189" spans="1:10">
      <c r="A189" s="44"/>
      <c r="J189" s="44"/>
    </row>
    <row r="190" spans="1:10">
      <c r="A190" s="44"/>
      <c r="J190" s="44"/>
    </row>
    <row r="191" spans="1:10">
      <c r="A191" s="44"/>
      <c r="J191" s="44"/>
    </row>
    <row r="192" spans="1:10">
      <c r="A192" s="44"/>
      <c r="J192" s="44"/>
    </row>
    <row r="193" spans="1:10">
      <c r="A193" s="44"/>
      <c r="J193" s="44"/>
    </row>
    <row r="194" spans="1:10">
      <c r="A194" s="44"/>
      <c r="J194" s="44"/>
    </row>
    <row r="195" spans="1:10">
      <c r="A195" s="44"/>
      <c r="J195" s="44"/>
    </row>
    <row r="205" spans="1:10">
      <c r="A205" s="44"/>
      <c r="J205" s="44"/>
    </row>
    <row r="206" spans="1:10">
      <c r="A206" s="44"/>
      <c r="J206" s="44"/>
    </row>
    <row r="207" spans="1:10">
      <c r="A207" s="44"/>
      <c r="J207" s="44"/>
    </row>
    <row r="208" spans="1:10">
      <c r="A208" s="44"/>
      <c r="J208" s="44"/>
    </row>
    <row r="209" spans="1:10">
      <c r="A209" s="44"/>
      <c r="J209" s="44"/>
    </row>
    <row r="210" spans="1:10">
      <c r="A210" s="44"/>
      <c r="J210" s="44"/>
    </row>
    <row r="211" spans="1:10">
      <c r="A211" s="44"/>
      <c r="J211" s="44"/>
    </row>
    <row r="212" spans="1:10">
      <c r="A212" s="44"/>
      <c r="J212" s="44"/>
    </row>
    <row r="222" spans="1:10">
      <c r="A222" s="44"/>
      <c r="J222" s="44"/>
    </row>
    <row r="223" spans="1:10">
      <c r="A223" s="44"/>
      <c r="J223" s="44"/>
    </row>
    <row r="224" spans="1:10">
      <c r="A224" s="44"/>
      <c r="J224" s="44"/>
    </row>
    <row r="225" spans="1:10">
      <c r="A225" s="44"/>
      <c r="J225" s="44"/>
    </row>
    <row r="226" spans="1:10">
      <c r="A226" s="44"/>
      <c r="J226" s="44"/>
    </row>
    <row r="227" spans="1:10">
      <c r="A227" s="44"/>
      <c r="J227" s="44"/>
    </row>
    <row r="228" spans="1:10">
      <c r="A228" s="44"/>
      <c r="J228" s="44"/>
    </row>
    <row r="229" spans="1:10">
      <c r="A229" s="44"/>
      <c r="J229" s="44"/>
    </row>
    <row r="239" spans="1:10">
      <c r="A239" s="44"/>
      <c r="J239" s="44"/>
    </row>
    <row r="240" spans="1:10">
      <c r="A240" s="44"/>
      <c r="J240" s="44"/>
    </row>
    <row r="241" spans="1:10">
      <c r="A241" s="44"/>
      <c r="J241" s="44"/>
    </row>
    <row r="242" spans="1:10">
      <c r="A242" s="44"/>
      <c r="J242" s="44"/>
    </row>
    <row r="243" spans="1:10">
      <c r="A243" s="44"/>
      <c r="J243" s="44"/>
    </row>
    <row r="244" spans="1:10">
      <c r="A244" s="44"/>
      <c r="J244" s="44"/>
    </row>
    <row r="245" spans="1:10">
      <c r="A245" s="44"/>
      <c r="J245" s="44"/>
    </row>
    <row r="246" spans="1:10">
      <c r="A246" s="44"/>
      <c r="J246" s="44"/>
    </row>
    <row r="258" spans="1:10">
      <c r="A258" s="44"/>
      <c r="J258" s="44"/>
    </row>
    <row r="259" spans="1:10">
      <c r="A259" s="44"/>
      <c r="J259" s="44"/>
    </row>
    <row r="260" spans="1:10">
      <c r="A260" s="44"/>
      <c r="J260" s="44"/>
    </row>
    <row r="261" spans="1:10">
      <c r="A261" s="44"/>
      <c r="J261" s="44"/>
    </row>
    <row r="262" spans="1:10">
      <c r="A262" s="44"/>
      <c r="J262" s="44"/>
    </row>
    <row r="263" spans="1:10">
      <c r="A263" s="44"/>
      <c r="J263" s="44"/>
    </row>
    <row r="264" spans="1:10">
      <c r="A264" s="44"/>
      <c r="J264" s="44"/>
    </row>
    <row r="265" spans="1:10">
      <c r="A265" s="44"/>
      <c r="J265" s="44"/>
    </row>
    <row r="275" spans="1:10">
      <c r="A275" s="44"/>
      <c r="J275" s="44"/>
    </row>
    <row r="276" spans="1:10">
      <c r="A276" s="44"/>
      <c r="J276" s="44"/>
    </row>
    <row r="277" spans="1:10">
      <c r="A277" s="44"/>
      <c r="J277" s="44"/>
    </row>
    <row r="278" spans="1:10">
      <c r="A278" s="44"/>
      <c r="J278" s="44"/>
    </row>
    <row r="279" spans="1:10">
      <c r="A279" s="44"/>
      <c r="J279" s="44"/>
    </row>
    <row r="280" spans="1:10">
      <c r="A280" s="44"/>
      <c r="J280" s="44"/>
    </row>
    <row r="281" spans="1:10">
      <c r="A281" s="44"/>
      <c r="J281" s="44"/>
    </row>
    <row r="282" spans="1:10">
      <c r="A282" s="44"/>
      <c r="J282" s="44"/>
    </row>
    <row r="292" spans="1:10">
      <c r="A292" s="44"/>
      <c r="J292" s="44"/>
    </row>
    <row r="293" spans="1:10">
      <c r="A293" s="44"/>
      <c r="J293" s="44"/>
    </row>
    <row r="294" spans="1:10">
      <c r="A294" s="44"/>
      <c r="J294" s="44"/>
    </row>
    <row r="295" spans="1:10">
      <c r="A295" s="44"/>
      <c r="J295" s="44"/>
    </row>
    <row r="296" spans="1:10">
      <c r="A296" s="44"/>
      <c r="J296" s="44"/>
    </row>
    <row r="297" spans="1:10">
      <c r="A297" s="44"/>
      <c r="J297" s="44"/>
    </row>
    <row r="298" spans="1:10">
      <c r="A298" s="44"/>
      <c r="J298" s="44"/>
    </row>
    <row r="299" spans="1:10">
      <c r="A299" s="44"/>
      <c r="J299" s="44"/>
    </row>
    <row r="309" spans="1:10">
      <c r="A309" s="44"/>
      <c r="J309" s="44"/>
    </row>
    <row r="310" spans="1:10">
      <c r="A310" s="44"/>
      <c r="J310" s="44"/>
    </row>
    <row r="311" spans="1:10">
      <c r="A311" s="44"/>
      <c r="J311" s="44"/>
    </row>
    <row r="312" spans="1:10">
      <c r="A312" s="44"/>
      <c r="J312" s="44"/>
    </row>
    <row r="313" spans="1:10">
      <c r="A313" s="44"/>
      <c r="J313" s="44"/>
    </row>
    <row r="314" spans="1:10">
      <c r="A314" s="44"/>
      <c r="J314" s="44"/>
    </row>
    <row r="315" spans="1:10">
      <c r="A315" s="44"/>
      <c r="J315" s="44"/>
    </row>
    <row r="316" spans="1:10">
      <c r="A316" s="44"/>
      <c r="J316" s="44"/>
    </row>
    <row r="326" spans="1:10">
      <c r="A326" s="44"/>
      <c r="J326" s="44"/>
    </row>
    <row r="327" spans="1:10">
      <c r="A327" s="44"/>
      <c r="J327" s="44"/>
    </row>
    <row r="328" spans="1:10">
      <c r="A328" s="44"/>
      <c r="J328" s="44"/>
    </row>
    <row r="329" spans="1:10">
      <c r="A329" s="44"/>
      <c r="J329" s="44"/>
    </row>
    <row r="330" spans="1:10">
      <c r="A330" s="44"/>
      <c r="J330" s="44"/>
    </row>
    <row r="331" spans="1:10">
      <c r="A331" s="44"/>
      <c r="J331" s="44"/>
    </row>
    <row r="332" spans="1:10">
      <c r="A332" s="44"/>
      <c r="J332" s="44"/>
    </row>
    <row r="333" spans="1:10">
      <c r="A333" s="44"/>
      <c r="J333" s="44"/>
    </row>
    <row r="343" spans="1:10">
      <c r="A343" s="44"/>
      <c r="J343" s="44"/>
    </row>
    <row r="344" spans="1:10">
      <c r="A344" s="44"/>
      <c r="J344" s="44"/>
    </row>
    <row r="345" spans="1:10">
      <c r="A345" s="44"/>
      <c r="J345" s="44"/>
    </row>
    <row r="346" spans="1:10">
      <c r="A346" s="44"/>
      <c r="J346" s="44"/>
    </row>
    <row r="347" spans="1:10">
      <c r="A347" s="44"/>
      <c r="J347" s="44"/>
    </row>
    <row r="348" spans="1:10">
      <c r="A348" s="44"/>
      <c r="J348" s="44"/>
    </row>
    <row r="349" spans="1:10">
      <c r="A349" s="44"/>
      <c r="J349" s="44"/>
    </row>
    <row r="350" spans="1:10">
      <c r="A350" s="44"/>
      <c r="J350" s="44"/>
    </row>
    <row r="360" spans="1:10">
      <c r="A360" s="44"/>
      <c r="J360" s="44"/>
    </row>
    <row r="361" spans="1:10">
      <c r="A361" s="44"/>
      <c r="J361" s="44"/>
    </row>
    <row r="362" spans="1:10">
      <c r="A362" s="44"/>
      <c r="J362" s="44"/>
    </row>
    <row r="363" spans="1:10">
      <c r="A363" s="44"/>
      <c r="J363" s="44"/>
    </row>
    <row r="364" spans="1:10">
      <c r="A364" s="44"/>
      <c r="J364" s="44"/>
    </row>
    <row r="365" spans="1:10">
      <c r="A365" s="44"/>
      <c r="J365" s="44"/>
    </row>
    <row r="366" spans="1:10">
      <c r="A366" s="44"/>
      <c r="J366" s="44"/>
    </row>
    <row r="367" spans="1:10">
      <c r="A367" s="44"/>
      <c r="J367" s="44"/>
    </row>
    <row r="377" spans="1:10">
      <c r="A377" s="44"/>
      <c r="J377" s="44"/>
    </row>
    <row r="378" spans="1:10">
      <c r="A378" s="44"/>
      <c r="J378" s="44"/>
    </row>
    <row r="379" spans="1:10">
      <c r="A379" s="44"/>
      <c r="J379" s="44"/>
    </row>
    <row r="380" spans="1:10">
      <c r="A380" s="44"/>
      <c r="J380" s="44"/>
    </row>
    <row r="381" spans="1:10">
      <c r="A381" s="44"/>
      <c r="J381" s="44"/>
    </row>
    <row r="382" spans="1:10">
      <c r="A382" s="44"/>
      <c r="J382" s="44"/>
    </row>
    <row r="383" spans="1:10">
      <c r="A383" s="44"/>
      <c r="J383" s="44"/>
    </row>
    <row r="384" spans="1:10">
      <c r="A384" s="44"/>
      <c r="J384" s="44"/>
    </row>
    <row r="394" spans="1:10">
      <c r="A394" s="44"/>
      <c r="J394" s="44"/>
    </row>
    <row r="395" spans="1:10">
      <c r="A395" s="44"/>
      <c r="J395" s="44"/>
    </row>
    <row r="396" spans="1:10">
      <c r="A396" s="44"/>
      <c r="J396" s="44"/>
    </row>
    <row r="397" spans="1:10">
      <c r="A397" s="44"/>
      <c r="J397" s="44"/>
    </row>
    <row r="398" spans="1:10">
      <c r="A398" s="44"/>
      <c r="J398" s="44"/>
    </row>
    <row r="399" spans="1:10">
      <c r="A399" s="44"/>
      <c r="J399" s="44"/>
    </row>
    <row r="400" spans="1:10">
      <c r="A400" s="44"/>
      <c r="J400" s="44"/>
    </row>
    <row r="401" spans="1:10">
      <c r="A401" s="44"/>
      <c r="J401" s="44"/>
    </row>
    <row r="411" spans="1:10">
      <c r="A411" s="44"/>
      <c r="J411" s="44"/>
    </row>
    <row r="412" spans="1:10">
      <c r="A412" s="44"/>
      <c r="J412" s="44"/>
    </row>
    <row r="413" spans="1:10">
      <c r="A413" s="44"/>
      <c r="J413" s="44"/>
    </row>
    <row r="414" spans="1:10">
      <c r="A414" s="44"/>
      <c r="J414" s="44"/>
    </row>
    <row r="415" spans="1:10">
      <c r="A415" s="44"/>
      <c r="J415" s="44"/>
    </row>
    <row r="416" spans="1:10">
      <c r="A416" s="44"/>
      <c r="J416" s="44"/>
    </row>
    <row r="417" spans="1:10">
      <c r="A417" s="44"/>
      <c r="J417" s="44"/>
    </row>
    <row r="418" spans="1:10">
      <c r="A418" s="44"/>
      <c r="J418" s="44"/>
    </row>
    <row r="428" spans="1:10">
      <c r="A428" s="44"/>
      <c r="J428" s="44"/>
    </row>
    <row r="429" spans="1:10">
      <c r="A429" s="44"/>
      <c r="J429" s="44"/>
    </row>
    <row r="430" spans="1:10">
      <c r="A430" s="44"/>
      <c r="J430" s="44"/>
    </row>
    <row r="431" spans="1:10">
      <c r="A431" s="44"/>
      <c r="J431" s="44"/>
    </row>
    <row r="432" spans="1:10">
      <c r="A432" s="44"/>
      <c r="J432" s="44"/>
    </row>
    <row r="433" spans="1:10">
      <c r="A433" s="44"/>
      <c r="J433" s="44"/>
    </row>
    <row r="434" spans="1:10">
      <c r="A434" s="44"/>
      <c r="J434" s="44"/>
    </row>
    <row r="435" spans="1:10">
      <c r="A435" s="44"/>
      <c r="J435" s="44"/>
    </row>
    <row r="445" spans="1:10">
      <c r="A445" s="44"/>
      <c r="J445" s="44"/>
    </row>
    <row r="446" spans="1:10">
      <c r="A446" s="44"/>
      <c r="J446" s="44"/>
    </row>
    <row r="447" spans="1:10">
      <c r="A447" s="44"/>
      <c r="J447" s="44"/>
    </row>
    <row r="448" spans="1:10">
      <c r="A448" s="44"/>
      <c r="J448" s="44"/>
    </row>
    <row r="449" spans="1:10">
      <c r="A449" s="44"/>
      <c r="J449" s="44"/>
    </row>
    <row r="450" spans="1:10">
      <c r="A450" s="44"/>
      <c r="J450" s="44"/>
    </row>
    <row r="451" spans="1:10">
      <c r="A451" s="44"/>
      <c r="J451" s="44"/>
    </row>
    <row r="452" spans="1:10">
      <c r="A452" s="44"/>
      <c r="J452" s="44"/>
    </row>
    <row r="462" spans="1:10">
      <c r="A462" s="44"/>
      <c r="J462" s="44"/>
    </row>
    <row r="463" spans="1:10">
      <c r="A463" s="44"/>
      <c r="J463" s="44"/>
    </row>
    <row r="464" spans="1:10">
      <c r="A464" s="44"/>
      <c r="J464" s="44"/>
    </row>
    <row r="465" spans="1:10">
      <c r="A465" s="44"/>
      <c r="J465" s="44"/>
    </row>
    <row r="466" spans="1:10">
      <c r="A466" s="44"/>
      <c r="J466" s="44"/>
    </row>
    <row r="467" spans="1:10">
      <c r="A467" s="44"/>
      <c r="J467" s="44"/>
    </row>
    <row r="468" spans="1:10">
      <c r="A468" s="44"/>
      <c r="J468" s="44"/>
    </row>
    <row r="469" spans="1:10">
      <c r="A469" s="44"/>
      <c r="J469" s="44"/>
    </row>
    <row r="479" spans="1:10">
      <c r="A479" s="44"/>
      <c r="J479" s="44"/>
    </row>
    <row r="480" spans="1:10">
      <c r="A480" s="44"/>
      <c r="J480" s="44"/>
    </row>
    <row r="481" spans="1:10">
      <c r="A481" s="44"/>
      <c r="J481" s="44"/>
    </row>
    <row r="482" spans="1:10">
      <c r="A482" s="44"/>
      <c r="J482" s="44"/>
    </row>
    <row r="483" spans="1:10">
      <c r="A483" s="44"/>
      <c r="J483" s="44"/>
    </row>
    <row r="484" spans="1:10">
      <c r="A484" s="44"/>
      <c r="J484" s="44"/>
    </row>
    <row r="485" spans="1:10">
      <c r="A485" s="44"/>
      <c r="J485" s="44"/>
    </row>
    <row r="486" spans="1:10">
      <c r="A486" s="44"/>
      <c r="J486" s="44"/>
    </row>
    <row r="496" spans="1:10">
      <c r="A496" s="44"/>
      <c r="J496" s="44"/>
    </row>
    <row r="497" spans="1:10">
      <c r="A497" s="44"/>
      <c r="J497" s="44"/>
    </row>
    <row r="498" spans="1:10">
      <c r="A498" s="44"/>
      <c r="J498" s="44"/>
    </row>
    <row r="499" spans="1:10">
      <c r="A499" s="44"/>
      <c r="J499" s="44"/>
    </row>
    <row r="500" spans="1:10">
      <c r="A500" s="44"/>
      <c r="J500" s="44"/>
    </row>
    <row r="501" spans="1:10">
      <c r="A501" s="44"/>
      <c r="J501" s="44"/>
    </row>
    <row r="502" spans="1:10">
      <c r="A502" s="44"/>
      <c r="J502" s="44"/>
    </row>
    <row r="503" spans="1:10">
      <c r="A503" s="44"/>
      <c r="J503" s="44"/>
    </row>
    <row r="513" spans="1:10">
      <c r="A513" s="44"/>
      <c r="J513" s="44"/>
    </row>
    <row r="514" spans="1:10">
      <c r="A514" s="44"/>
      <c r="J514" s="44"/>
    </row>
    <row r="515" spans="1:10">
      <c r="A515" s="44"/>
      <c r="J515" s="44"/>
    </row>
    <row r="516" spans="1:10">
      <c r="A516" s="44"/>
      <c r="J516" s="44"/>
    </row>
    <row r="517" spans="1:10">
      <c r="A517" s="44"/>
      <c r="J517" s="44"/>
    </row>
    <row r="518" spans="1:10">
      <c r="A518" s="44"/>
      <c r="J518" s="44"/>
    </row>
    <row r="519" spans="1:10">
      <c r="A519" s="44"/>
      <c r="J519" s="44"/>
    </row>
    <row r="520" spans="1:10">
      <c r="A520" s="44"/>
      <c r="J520" s="44"/>
    </row>
    <row r="530" spans="1:10">
      <c r="A530" s="44"/>
      <c r="J530" s="44"/>
    </row>
    <row r="531" spans="1:10">
      <c r="A531" s="44"/>
      <c r="J531" s="44"/>
    </row>
    <row r="532" spans="1:10">
      <c r="A532" s="44"/>
      <c r="J532" s="44"/>
    </row>
    <row r="533" spans="1:10">
      <c r="A533" s="44"/>
      <c r="J533" s="44"/>
    </row>
    <row r="534" spans="1:10">
      <c r="A534" s="44"/>
      <c r="J534" s="44"/>
    </row>
    <row r="535" spans="1:10">
      <c r="A535" s="44"/>
      <c r="J535" s="44"/>
    </row>
    <row r="536" spans="1:10">
      <c r="A536" s="44"/>
      <c r="J536" s="44"/>
    </row>
    <row r="537" spans="1:10">
      <c r="A537" s="44"/>
      <c r="J537" s="44"/>
    </row>
    <row r="549" spans="1:10">
      <c r="A549" s="44"/>
      <c r="J549" s="44"/>
    </row>
    <row r="550" spans="1:10">
      <c r="A550" s="44"/>
      <c r="J550" s="44"/>
    </row>
    <row r="551" spans="1:10">
      <c r="A551" s="44"/>
      <c r="J551" s="44"/>
    </row>
    <row r="552" spans="1:10">
      <c r="A552" s="44"/>
      <c r="J552" s="44"/>
    </row>
    <row r="553" spans="1:10">
      <c r="A553" s="44"/>
      <c r="J553" s="44"/>
    </row>
    <row r="554" spans="1:10">
      <c r="A554" s="44"/>
      <c r="J554" s="44"/>
    </row>
    <row r="555" spans="1:10">
      <c r="A555" s="44"/>
      <c r="J555" s="44"/>
    </row>
    <row r="556" spans="1:10">
      <c r="A556" s="44"/>
      <c r="J556" s="44"/>
    </row>
    <row r="566" spans="1:10">
      <c r="A566" s="44"/>
      <c r="J566" s="44"/>
    </row>
    <row r="567" spans="1:10">
      <c r="A567" s="44"/>
      <c r="J567" s="44"/>
    </row>
    <row r="568" spans="1:10">
      <c r="A568" s="44"/>
      <c r="J568" s="44"/>
    </row>
    <row r="569" spans="1:10">
      <c r="A569" s="44"/>
      <c r="J569" s="44"/>
    </row>
    <row r="570" spans="1:10">
      <c r="A570" s="44"/>
      <c r="J570" s="44"/>
    </row>
    <row r="571" spans="1:10">
      <c r="A571" s="44"/>
      <c r="J571" s="44"/>
    </row>
    <row r="572" spans="1:10">
      <c r="A572" s="44"/>
      <c r="J572" s="44"/>
    </row>
    <row r="573" spans="1:10">
      <c r="A573" s="44"/>
      <c r="J573" s="44"/>
    </row>
    <row r="583" spans="1:10">
      <c r="A583" s="44"/>
      <c r="J583" s="44"/>
    </row>
    <row r="584" spans="1:10">
      <c r="A584" s="44"/>
      <c r="J584" s="44"/>
    </row>
    <row r="585" spans="1:10">
      <c r="A585" s="44"/>
      <c r="J585" s="44"/>
    </row>
    <row r="586" spans="1:10">
      <c r="A586" s="44"/>
      <c r="J586" s="44"/>
    </row>
    <row r="587" spans="1:10">
      <c r="A587" s="44"/>
      <c r="J587" s="44"/>
    </row>
    <row r="588" spans="1:10">
      <c r="A588" s="44"/>
      <c r="J588" s="44"/>
    </row>
    <row r="589" spans="1:10">
      <c r="A589" s="44"/>
      <c r="J589" s="44"/>
    </row>
    <row r="590" spans="1:10">
      <c r="A590" s="44"/>
      <c r="J590" s="44"/>
    </row>
    <row r="600" spans="1:10">
      <c r="A600" s="44"/>
      <c r="J600" s="44"/>
    </row>
    <row r="601" spans="1:10">
      <c r="A601" s="44"/>
      <c r="J601" s="44"/>
    </row>
    <row r="602" spans="1:10">
      <c r="A602" s="44"/>
      <c r="J602" s="44"/>
    </row>
    <row r="603" spans="1:10">
      <c r="A603" s="44"/>
      <c r="J603" s="44"/>
    </row>
    <row r="604" spans="1:10">
      <c r="A604" s="44"/>
      <c r="J604" s="44"/>
    </row>
    <row r="605" spans="1:10">
      <c r="A605" s="44"/>
      <c r="J605" s="44"/>
    </row>
    <row r="606" spans="1:10">
      <c r="A606" s="44"/>
      <c r="J606" s="44"/>
    </row>
    <row r="607" spans="1:10">
      <c r="A607" s="44"/>
      <c r="J607" s="44"/>
    </row>
    <row r="617" spans="1:10">
      <c r="A617" s="44"/>
      <c r="J617" s="44"/>
    </row>
    <row r="618" spans="1:10">
      <c r="A618" s="44"/>
      <c r="J618" s="44"/>
    </row>
    <row r="619" spans="1:10">
      <c r="A619" s="44"/>
      <c r="J619" s="44"/>
    </row>
    <row r="620" spans="1:10">
      <c r="A620" s="44"/>
      <c r="J620" s="44"/>
    </row>
    <row r="621" spans="1:10">
      <c r="A621" s="44"/>
      <c r="J621" s="44"/>
    </row>
    <row r="622" spans="1:10">
      <c r="A622" s="44"/>
      <c r="J622" s="44"/>
    </row>
    <row r="623" spans="1:10">
      <c r="A623" s="44"/>
      <c r="J623" s="44"/>
    </row>
    <row r="624" spans="1:10">
      <c r="A624" s="44"/>
      <c r="J624" s="44"/>
    </row>
    <row r="634" spans="1:10">
      <c r="A634" s="44"/>
      <c r="J634" s="44"/>
    </row>
    <row r="635" spans="1:10">
      <c r="A635" s="44"/>
      <c r="J635" s="44"/>
    </row>
    <row r="636" spans="1:10">
      <c r="A636" s="44"/>
      <c r="J636" s="44"/>
    </row>
    <row r="637" spans="1:10">
      <c r="A637" s="44"/>
      <c r="J637" s="44"/>
    </row>
    <row r="638" spans="1:10">
      <c r="A638" s="44"/>
      <c r="J638" s="44"/>
    </row>
    <row r="639" spans="1:10">
      <c r="A639" s="44"/>
      <c r="J639" s="44"/>
    </row>
    <row r="640" spans="1:10">
      <c r="A640" s="44"/>
      <c r="J640" s="44"/>
    </row>
    <row r="641" spans="1:10">
      <c r="A641" s="44"/>
      <c r="J641" s="44"/>
    </row>
    <row r="651" spans="1:10">
      <c r="A651" s="44"/>
      <c r="J651" s="44"/>
    </row>
    <row r="652" spans="1:10">
      <c r="A652" s="44"/>
      <c r="J652" s="44"/>
    </row>
    <row r="653" spans="1:10">
      <c r="A653" s="44"/>
      <c r="J653" s="44"/>
    </row>
    <row r="654" spans="1:10">
      <c r="A654" s="44"/>
      <c r="J654" s="44"/>
    </row>
    <row r="655" spans="1:10">
      <c r="A655" s="44"/>
      <c r="J655" s="44"/>
    </row>
    <row r="656" spans="1:10">
      <c r="A656" s="44"/>
      <c r="J656" s="44"/>
    </row>
    <row r="657" spans="1:10">
      <c r="A657" s="44"/>
      <c r="J657" s="44"/>
    </row>
    <row r="658" spans="1:10">
      <c r="A658" s="44"/>
      <c r="J658" s="44"/>
    </row>
    <row r="668" spans="1:10">
      <c r="A668" s="44"/>
      <c r="J668" s="44"/>
    </row>
    <row r="669" spans="1:10">
      <c r="A669" s="44"/>
      <c r="J669" s="44"/>
    </row>
    <row r="670" spans="1:10">
      <c r="A670" s="44"/>
      <c r="J670" s="44"/>
    </row>
    <row r="671" spans="1:10">
      <c r="A671" s="44"/>
      <c r="J671" s="44"/>
    </row>
    <row r="672" spans="1:10">
      <c r="A672" s="44"/>
      <c r="J672" s="44"/>
    </row>
    <row r="673" spans="1:10">
      <c r="A673" s="44"/>
      <c r="J673" s="44"/>
    </row>
    <row r="674" spans="1:10">
      <c r="A674" s="44"/>
      <c r="J674" s="44"/>
    </row>
    <row r="675" spans="1:10">
      <c r="A675" s="44"/>
      <c r="J675" s="44"/>
    </row>
    <row r="685" spans="1:10">
      <c r="A685" s="44"/>
      <c r="J685" s="44"/>
    </row>
    <row r="686" spans="1:10">
      <c r="A686" s="44"/>
      <c r="J686" s="44"/>
    </row>
    <row r="687" spans="1:10">
      <c r="A687" s="44"/>
      <c r="J687" s="44"/>
    </row>
    <row r="688" spans="1:10">
      <c r="A688" s="44"/>
      <c r="J688" s="44"/>
    </row>
    <row r="689" spans="1:10">
      <c r="A689" s="44"/>
      <c r="J689" s="44"/>
    </row>
    <row r="690" spans="1:10">
      <c r="A690" s="44"/>
      <c r="J690" s="44"/>
    </row>
    <row r="691" spans="1:10">
      <c r="A691" s="44"/>
      <c r="J691" s="44"/>
    </row>
    <row r="692" spans="1:10">
      <c r="A692" s="44"/>
      <c r="J692" s="44"/>
    </row>
    <row r="702" spans="1:10">
      <c r="A702" s="44"/>
      <c r="J702" s="44"/>
    </row>
    <row r="703" spans="1:10">
      <c r="A703" s="44"/>
      <c r="J703" s="44"/>
    </row>
    <row r="704" spans="1:10">
      <c r="A704" s="44"/>
      <c r="J704" s="44"/>
    </row>
    <row r="705" spans="1:10">
      <c r="A705" s="44"/>
      <c r="J705" s="44"/>
    </row>
    <row r="706" spans="1:10">
      <c r="A706" s="44"/>
      <c r="J706" s="44"/>
    </row>
    <row r="707" spans="1:10">
      <c r="A707" s="44"/>
      <c r="J707" s="44"/>
    </row>
    <row r="708" spans="1:10">
      <c r="A708" s="44"/>
      <c r="J708" s="44"/>
    </row>
    <row r="709" spans="1:10">
      <c r="A709" s="44"/>
      <c r="J709" s="44"/>
    </row>
    <row r="721" spans="1:10">
      <c r="A721" s="44"/>
      <c r="J721" s="44"/>
    </row>
    <row r="722" spans="1:10">
      <c r="A722" s="44"/>
      <c r="J722" s="44"/>
    </row>
    <row r="723" spans="1:10">
      <c r="A723" s="44"/>
      <c r="J723" s="44"/>
    </row>
    <row r="724" spans="1:10">
      <c r="A724" s="44"/>
      <c r="J724" s="44"/>
    </row>
    <row r="725" spans="1:10">
      <c r="A725" s="44"/>
      <c r="J725" s="44"/>
    </row>
    <row r="726" spans="1:10">
      <c r="A726" s="44"/>
      <c r="J726" s="44"/>
    </row>
    <row r="727" spans="1:10">
      <c r="A727" s="44"/>
      <c r="J727" s="44"/>
    </row>
    <row r="728" spans="1:10">
      <c r="A728" s="44"/>
      <c r="J728" s="44"/>
    </row>
    <row r="729" spans="1:10">
      <c r="A729" s="44"/>
      <c r="J729" s="44"/>
    </row>
    <row r="730" spans="1:10">
      <c r="A730" s="44"/>
      <c r="J730" s="44"/>
    </row>
    <row r="738" spans="1:10">
      <c r="A738" s="44"/>
      <c r="J738" s="44"/>
    </row>
    <row r="739" spans="1:10">
      <c r="A739" s="44"/>
      <c r="J739" s="44"/>
    </row>
    <row r="740" spans="1:10">
      <c r="A740" s="44"/>
      <c r="J740" s="44"/>
    </row>
    <row r="741" spans="1:10">
      <c r="A741" s="44"/>
      <c r="J741" s="44"/>
    </row>
    <row r="742" spans="1:10">
      <c r="A742" s="44"/>
      <c r="J742" s="44"/>
    </row>
    <row r="743" spans="1:10">
      <c r="A743" s="44"/>
      <c r="J743" s="44"/>
    </row>
    <row r="744" spans="1:10">
      <c r="A744" s="44"/>
      <c r="J744" s="44"/>
    </row>
    <row r="745" spans="1:10">
      <c r="A745" s="44"/>
      <c r="J745" s="44"/>
    </row>
    <row r="746" spans="1:10">
      <c r="A746" s="44"/>
      <c r="J746" s="44"/>
    </row>
    <row r="747" spans="1:10">
      <c r="A747" s="44"/>
      <c r="J747" s="44"/>
    </row>
    <row r="755" spans="1:10">
      <c r="A755" s="44"/>
      <c r="J755" s="44"/>
    </row>
    <row r="756" spans="1:10">
      <c r="A756" s="44"/>
      <c r="J756" s="44"/>
    </row>
    <row r="757" spans="1:10">
      <c r="A757" s="44"/>
      <c r="J757" s="44"/>
    </row>
    <row r="758" spans="1:10">
      <c r="A758" s="44"/>
      <c r="J758" s="44"/>
    </row>
    <row r="759" spans="1:10">
      <c r="A759" s="44"/>
      <c r="J759" s="44"/>
    </row>
    <row r="760" spans="1:10">
      <c r="A760" s="44"/>
      <c r="J760" s="44"/>
    </row>
    <row r="761" spans="1:10">
      <c r="A761" s="44"/>
      <c r="J761" s="44"/>
    </row>
    <row r="762" spans="1:10">
      <c r="A762" s="44"/>
      <c r="J762" s="44"/>
    </row>
    <row r="763" spans="1:10">
      <c r="A763" s="44"/>
      <c r="J763" s="44"/>
    </row>
    <row r="764" spans="1:10">
      <c r="A764" s="44"/>
      <c r="J764" s="44"/>
    </row>
    <row r="774" spans="1:10">
      <c r="A774" s="44"/>
      <c r="J774" s="44"/>
    </row>
    <row r="775" spans="1:10">
      <c r="A775" s="44"/>
      <c r="J775" s="44"/>
    </row>
    <row r="776" spans="1:10">
      <c r="A776" s="44"/>
      <c r="J776" s="44"/>
    </row>
    <row r="777" spans="1:10">
      <c r="A777" s="44"/>
      <c r="J777" s="44"/>
    </row>
    <row r="778" spans="1:10">
      <c r="A778" s="44"/>
      <c r="J778" s="44"/>
    </row>
    <row r="779" spans="1:10">
      <c r="A779" s="44"/>
      <c r="J779" s="44"/>
    </row>
    <row r="780" spans="1:10">
      <c r="A780" s="44"/>
      <c r="J780" s="44"/>
    </row>
    <row r="781" spans="1:10">
      <c r="A781" s="44"/>
      <c r="J781" s="44"/>
    </row>
    <row r="782" spans="1:10">
      <c r="A782" s="44"/>
      <c r="J782" s="44"/>
    </row>
    <row r="783" spans="1:10">
      <c r="A783" s="44"/>
      <c r="J783" s="44"/>
    </row>
    <row r="791" spans="1:10">
      <c r="A791" s="44"/>
      <c r="J791" s="44"/>
    </row>
    <row r="792" spans="1:10">
      <c r="A792" s="44"/>
      <c r="J792" s="44"/>
    </row>
    <row r="793" spans="1:10">
      <c r="A793" s="44"/>
      <c r="J793" s="44"/>
    </row>
    <row r="794" spans="1:10">
      <c r="A794" s="44"/>
      <c r="J794" s="44"/>
    </row>
    <row r="795" spans="1:10">
      <c r="A795" s="44"/>
      <c r="J795" s="44"/>
    </row>
    <row r="796" spans="1:10">
      <c r="A796" s="44"/>
      <c r="J796" s="44"/>
    </row>
    <row r="797" spans="1:10">
      <c r="A797" s="44"/>
      <c r="J797" s="44"/>
    </row>
    <row r="798" spans="1:10">
      <c r="A798" s="44"/>
      <c r="J798" s="44"/>
    </row>
    <row r="810" spans="1:10">
      <c r="A810" s="44"/>
      <c r="J810" s="44"/>
    </row>
    <row r="811" spans="1:10">
      <c r="A811" s="44"/>
      <c r="J811" s="44"/>
    </row>
    <row r="812" spans="1:10">
      <c r="A812" s="44"/>
      <c r="J812" s="44"/>
    </row>
    <row r="813" spans="1:10">
      <c r="A813" s="44"/>
      <c r="J813" s="44"/>
    </row>
    <row r="814" spans="1:10">
      <c r="A814" s="44"/>
      <c r="J814" s="44"/>
    </row>
    <row r="815" spans="1:10">
      <c r="A815" s="44"/>
      <c r="J815" s="44"/>
    </row>
    <row r="816" spans="1:10">
      <c r="A816" s="44"/>
      <c r="J816" s="44"/>
    </row>
    <row r="817" spans="1:10">
      <c r="A817" s="44"/>
      <c r="J817" s="44"/>
    </row>
    <row r="829" spans="1:10">
      <c r="A829" s="44"/>
      <c r="J829" s="44"/>
    </row>
    <row r="830" spans="1:10">
      <c r="A830" s="44"/>
      <c r="J830" s="44"/>
    </row>
    <row r="831" spans="1:10">
      <c r="A831" s="44"/>
      <c r="J831" s="44"/>
    </row>
    <row r="832" spans="1:10">
      <c r="A832" s="44"/>
      <c r="J832" s="44"/>
    </row>
    <row r="833" spans="1:10">
      <c r="A833" s="44"/>
      <c r="J833" s="44"/>
    </row>
    <row r="834" spans="1:10">
      <c r="A834" s="44"/>
      <c r="J834" s="44"/>
    </row>
    <row r="835" spans="1:10">
      <c r="A835" s="44"/>
      <c r="J835" s="44"/>
    </row>
    <row r="836" spans="1:10">
      <c r="A836" s="44"/>
      <c r="J836" s="44"/>
    </row>
    <row r="846" spans="1:10">
      <c r="A846" s="44"/>
      <c r="J846" s="44"/>
    </row>
    <row r="847" spans="1:10">
      <c r="A847" s="44"/>
      <c r="J847" s="44"/>
    </row>
    <row r="848" spans="1:10">
      <c r="A848" s="44"/>
      <c r="J848" s="44"/>
    </row>
    <row r="849" spans="1:10">
      <c r="A849" s="44"/>
      <c r="J849" s="44"/>
    </row>
    <row r="850" spans="1:10">
      <c r="A850" s="44"/>
      <c r="J850" s="44"/>
    </row>
    <row r="851" spans="1:10">
      <c r="A851" s="44"/>
      <c r="J851" s="44"/>
    </row>
    <row r="852" spans="1:10">
      <c r="A852" s="44"/>
      <c r="J852" s="44"/>
    </row>
    <row r="853" spans="1:10">
      <c r="A853" s="44"/>
      <c r="J853" s="44"/>
    </row>
    <row r="863" spans="1:10">
      <c r="A863" s="44"/>
      <c r="J863" s="44"/>
    </row>
    <row r="864" spans="1:10">
      <c r="A864" s="44"/>
      <c r="J864" s="44"/>
    </row>
    <row r="865" spans="1:10">
      <c r="A865" s="44"/>
      <c r="J865" s="44"/>
    </row>
    <row r="866" spans="1:10">
      <c r="A866" s="44"/>
      <c r="J866" s="44"/>
    </row>
    <row r="867" spans="1:10">
      <c r="A867" s="44"/>
      <c r="J867" s="44"/>
    </row>
    <row r="868" spans="1:10">
      <c r="A868" s="44"/>
      <c r="J868" s="44"/>
    </row>
    <row r="869" spans="1:10">
      <c r="A869" s="44"/>
      <c r="J869" s="44"/>
    </row>
    <row r="870" spans="1:10">
      <c r="A870" s="44"/>
      <c r="J870" s="44"/>
    </row>
    <row r="880" spans="1:10">
      <c r="A880" s="44"/>
      <c r="J880" s="44"/>
    </row>
    <row r="881" spans="1:10">
      <c r="A881" s="44"/>
      <c r="J881" s="44"/>
    </row>
    <row r="882" spans="1:10">
      <c r="A882" s="44"/>
      <c r="J882" s="44"/>
    </row>
    <row r="883" spans="1:10">
      <c r="A883" s="44"/>
      <c r="J883" s="44"/>
    </row>
    <row r="884" spans="1:10">
      <c r="A884" s="44"/>
      <c r="J884" s="44"/>
    </row>
    <row r="885" spans="1:10">
      <c r="A885" s="44"/>
      <c r="J885" s="44"/>
    </row>
    <row r="886" spans="1:10">
      <c r="A886" s="44"/>
      <c r="J886" s="44"/>
    </row>
    <row r="887" spans="1:10">
      <c r="A887" s="44"/>
      <c r="J887" s="44"/>
    </row>
  </sheetData>
  <sheetProtection selectLockedCells="1" selectUnlockedCells="1"/>
  <mergeCells count="5">
    <mergeCell ref="C29:F29"/>
    <mergeCell ref="B2:F2"/>
    <mergeCell ref="B27:F27"/>
    <mergeCell ref="B7:C7"/>
    <mergeCell ref="F7:G7"/>
  </mergeCells>
  <phoneticPr fontId="34" type="noConversion"/>
  <conditionalFormatting sqref="D7">
    <cfRule type="cellIs" dxfId="5" priority="1" stopIfTrue="1" operator="between">
      <formula>0</formula>
      <formula>0.7</formula>
    </cfRule>
    <cfRule type="cellIs" dxfId="4" priority="2" stopIfTrue="1" operator="between">
      <formula>0.7</formula>
      <formula>0.9</formula>
    </cfRule>
    <cfRule type="cellIs" dxfId="3" priority="3" stopIfTrue="1" operator="between">
      <formula>0.9</formula>
      <formula>1</formula>
    </cfRule>
  </conditionalFormatting>
  <conditionalFormatting sqref="I30:I80">
    <cfRule type="cellIs" dxfId="2" priority="4" stopIfTrue="1" operator="lessThanOrEqual">
      <formula>H30-2</formula>
    </cfRule>
    <cfRule type="cellIs" dxfId="1" priority="5" stopIfTrue="1" operator="equal">
      <formula>H30-1</formula>
    </cfRule>
    <cfRule type="cellIs" dxfId="0" priority="6" stopIfTrue="1" operator="greaterThanOrEqual">
      <formula>H30</formula>
    </cfRule>
  </conditionalFormatting>
  <pageMargins left="0.98402777777777772" right="0.39374999999999999" top="0.39374999999999999" bottom="0.78749999999999998" header="0.51180555555555551" footer="0.39374999999999999"/>
  <pageSetup paperSize="9" scale="92" firstPageNumber="0" fitToHeight="0" orientation="portrait" horizontalDpi="300" verticalDpi="300" r:id="rId1"/>
  <headerFooter alignWithMargins="0">
    <oddFooter>&amp;LGedruckt am: &amp;D&amp;C&amp;F /
&amp;A&amp;RSeite &amp;P von &amp;N</oddFooter>
  </headerFooter>
  <rowBreaks count="1" manualBreakCount="1">
    <brk id="25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S895"/>
  <sheetViews>
    <sheetView zoomScaleNormal="100" workbookViewId="0">
      <selection activeCell="B10" sqref="B10"/>
    </sheetView>
  </sheetViews>
  <sheetFormatPr baseColWidth="10" defaultRowHeight="12.75" outlineLevelRow="2"/>
  <cols>
    <col min="1" max="1" width="1.7109375" style="23" customWidth="1"/>
    <col min="2" max="2" width="11.5703125" style="24" customWidth="1"/>
    <col min="3" max="3" width="4" style="25" customWidth="1"/>
    <col min="4" max="4" width="7" style="26" customWidth="1"/>
    <col min="5" max="5" width="96.7109375" style="141" customWidth="1"/>
    <col min="6" max="6" width="1.7109375" style="23" customWidth="1"/>
    <col min="7" max="7" width="5.5703125" style="27" customWidth="1"/>
    <col min="8" max="8" width="96.7109375" style="27" customWidth="1"/>
    <col min="9" max="9" width="11" style="27" customWidth="1"/>
    <col min="10" max="19" width="11.42578125" style="27"/>
    <col min="20" max="16384" width="11.42578125" style="23"/>
  </cols>
  <sheetData>
    <row r="1" spans="1:17" s="19" customFormat="1" ht="60" customHeight="1">
      <c r="B1" s="20" t="s">
        <v>209</v>
      </c>
      <c r="E1" s="139"/>
      <c r="H1" s="21"/>
      <c r="I1" s="21"/>
      <c r="J1" s="21"/>
      <c r="K1" s="21"/>
      <c r="L1" s="21"/>
    </row>
    <row r="2" spans="1:17" s="10" customFormat="1">
      <c r="B2" s="28"/>
      <c r="C2" s="29" t="s">
        <v>78</v>
      </c>
      <c r="E2" s="140"/>
    </row>
    <row r="3" spans="1:17" s="10" customFormat="1" ht="21" customHeight="1">
      <c r="A3" s="9"/>
      <c r="B3" s="30" t="s">
        <v>35</v>
      </c>
      <c r="C3" s="173">
        <f>Deckblatt!C5</f>
        <v>0</v>
      </c>
      <c r="D3" s="173"/>
      <c r="E3" s="173"/>
    </row>
    <row r="4" spans="1:17" s="10" customFormat="1" ht="21" customHeight="1">
      <c r="A4" s="9"/>
      <c r="B4" s="30" t="s">
        <v>383</v>
      </c>
      <c r="C4" s="173">
        <f>Deckblatt!C7</f>
        <v>0</v>
      </c>
      <c r="D4" s="173"/>
      <c r="E4" s="173"/>
    </row>
    <row r="5" spans="1:17" s="10" customFormat="1" ht="21" customHeight="1">
      <c r="A5" s="9"/>
      <c r="B5" s="31" t="s">
        <v>323</v>
      </c>
      <c r="C5" s="174">
        <f>Deckblatt!C18</f>
        <v>0</v>
      </c>
      <c r="D5" s="174"/>
      <c r="E5" s="174"/>
    </row>
    <row r="6" spans="1:17" ht="13.5" thickBot="1">
      <c r="C6" s="23"/>
      <c r="D6" s="24"/>
      <c r="F6" s="24"/>
      <c r="G6" s="32"/>
      <c r="H6" s="32"/>
      <c r="I6" s="32"/>
    </row>
    <row r="7" spans="1:17" ht="30" customHeight="1" thickBot="1">
      <c r="B7" s="81" t="s">
        <v>384</v>
      </c>
      <c r="D7" s="29" t="s">
        <v>359</v>
      </c>
      <c r="E7" s="142"/>
      <c r="F7" s="33"/>
      <c r="G7" s="34"/>
      <c r="H7" s="34"/>
      <c r="I7" s="34"/>
    </row>
    <row r="8" spans="1:17">
      <c r="B8" s="35"/>
    </row>
    <row r="9" spans="1:17" ht="18.75" thickBot="1">
      <c r="D9" s="36">
        <v>5</v>
      </c>
      <c r="E9" s="143" t="s">
        <v>346</v>
      </c>
      <c r="F9" s="37"/>
      <c r="G9" s="38"/>
    </row>
    <row r="10" spans="1:17" ht="30.75" thickBot="1">
      <c r="B10" s="80"/>
      <c r="C10" s="22"/>
      <c r="D10" s="39" t="s">
        <v>324</v>
      </c>
      <c r="E10" s="144" t="s">
        <v>207</v>
      </c>
      <c r="F10" s="40"/>
      <c r="G10" s="41"/>
      <c r="H10" s="41"/>
      <c r="I10" s="41"/>
      <c r="J10" s="42"/>
      <c r="K10" s="43"/>
      <c r="L10" s="42"/>
      <c r="M10" s="42"/>
      <c r="N10" s="42"/>
      <c r="O10" s="42"/>
    </row>
    <row r="11" spans="1:17" s="44" customFormat="1">
      <c r="B11" s="45"/>
      <c r="C11" s="22"/>
      <c r="D11" s="39"/>
      <c r="E11" s="145" t="s">
        <v>347</v>
      </c>
      <c r="F11" s="42"/>
      <c r="G11" s="42"/>
      <c r="H11" s="42"/>
      <c r="I11" s="42"/>
      <c r="J11" s="42"/>
      <c r="K11" s="46"/>
      <c r="L11" s="46"/>
      <c r="M11" s="46"/>
      <c r="N11" s="46"/>
      <c r="O11" s="46"/>
      <c r="Q11" s="23"/>
    </row>
    <row r="12" spans="1:17" s="44" customFormat="1" ht="30" hidden="1" outlineLevel="2">
      <c r="C12" s="22"/>
      <c r="D12" s="47" t="s">
        <v>348</v>
      </c>
      <c r="E12" s="146"/>
      <c r="F12" s="48"/>
      <c r="G12" s="48"/>
      <c r="H12" s="48"/>
      <c r="I12" s="48"/>
      <c r="J12" s="42"/>
      <c r="K12" s="49"/>
      <c r="L12" s="46"/>
      <c r="M12" s="46"/>
      <c r="N12" s="46"/>
      <c r="O12" s="46"/>
      <c r="Q12" s="23"/>
    </row>
    <row r="13" spans="1:17" s="44" customFormat="1" hidden="1" outlineLevel="2">
      <c r="B13" s="45"/>
      <c r="C13" s="22"/>
      <c r="D13" s="39"/>
      <c r="E13" s="145"/>
      <c r="F13" s="42"/>
      <c r="G13" s="42"/>
      <c r="H13" s="42"/>
      <c r="I13" s="42"/>
      <c r="J13" s="42"/>
      <c r="K13" s="46"/>
      <c r="L13" s="46"/>
      <c r="M13" s="46"/>
      <c r="N13" s="46"/>
      <c r="O13" s="46"/>
      <c r="Q13" s="23"/>
    </row>
    <row r="14" spans="1:17" s="44" customFormat="1" ht="30" hidden="1" outlineLevel="2">
      <c r="C14" s="22"/>
      <c r="D14" s="47" t="s">
        <v>349</v>
      </c>
      <c r="E14" s="146"/>
      <c r="F14" s="48"/>
      <c r="G14" s="48"/>
      <c r="H14" s="48"/>
      <c r="I14" s="48"/>
      <c r="J14" s="42"/>
      <c r="K14" s="49"/>
      <c r="L14" s="46"/>
      <c r="M14" s="46"/>
      <c r="N14" s="46"/>
      <c r="O14" s="46"/>
      <c r="Q14" s="23"/>
    </row>
    <row r="15" spans="1:17" s="44" customFormat="1" hidden="1" outlineLevel="2">
      <c r="B15" s="45"/>
      <c r="C15" s="22"/>
      <c r="D15" s="39"/>
      <c r="E15" s="145"/>
      <c r="F15" s="42"/>
      <c r="G15" s="42"/>
      <c r="H15" s="42"/>
      <c r="I15" s="42"/>
      <c r="J15" s="42"/>
      <c r="K15" s="46"/>
      <c r="L15" s="46"/>
      <c r="M15" s="46"/>
      <c r="N15" s="46"/>
      <c r="O15" s="46"/>
      <c r="Q15" s="23"/>
    </row>
    <row r="16" spans="1:17" s="44" customFormat="1" ht="30" hidden="1" outlineLevel="2">
      <c r="C16" s="22"/>
      <c r="D16" s="47" t="s">
        <v>350</v>
      </c>
      <c r="E16" s="147"/>
      <c r="F16" s="48"/>
      <c r="G16" s="48"/>
      <c r="H16" s="48"/>
      <c r="I16" s="48"/>
      <c r="J16" s="42"/>
      <c r="K16" s="49"/>
      <c r="L16" s="46"/>
      <c r="M16" s="46"/>
      <c r="N16" s="46"/>
      <c r="O16" s="46"/>
      <c r="Q16" s="23"/>
    </row>
    <row r="17" spans="2:17" s="44" customFormat="1" hidden="1" outlineLevel="2">
      <c r="B17" s="45"/>
      <c r="C17" s="22"/>
      <c r="D17" s="39"/>
      <c r="E17" s="145"/>
      <c r="F17" s="42"/>
      <c r="G17" s="42"/>
      <c r="H17" s="42"/>
      <c r="I17" s="42"/>
      <c r="J17" s="42"/>
      <c r="K17" s="46"/>
      <c r="L17" s="46"/>
      <c r="M17" s="46"/>
      <c r="N17" s="46"/>
      <c r="O17" s="46"/>
      <c r="Q17" s="23"/>
    </row>
    <row r="18" spans="2:17" s="44" customFormat="1" ht="30" hidden="1" outlineLevel="2">
      <c r="C18" s="22"/>
      <c r="D18" s="47" t="s">
        <v>351</v>
      </c>
      <c r="E18" s="147"/>
      <c r="F18" s="48"/>
      <c r="G18" s="48"/>
      <c r="H18" s="48"/>
      <c r="I18" s="48"/>
      <c r="J18" s="42"/>
      <c r="K18" s="49"/>
      <c r="L18" s="46"/>
      <c r="M18" s="46"/>
      <c r="N18" s="46"/>
      <c r="O18" s="46"/>
      <c r="Q18" s="23"/>
    </row>
    <row r="19" spans="2:17" ht="13.5" hidden="1" outlineLevel="1" collapsed="1" thickBot="1">
      <c r="B19" s="32"/>
      <c r="C19" s="22"/>
      <c r="D19" s="39"/>
      <c r="E19" s="145"/>
      <c r="F19" s="46"/>
      <c r="G19" s="42"/>
      <c r="H19" s="42"/>
      <c r="I19" s="42"/>
      <c r="J19" s="42"/>
      <c r="K19" s="42"/>
      <c r="L19" s="42"/>
      <c r="M19" s="42"/>
      <c r="N19" s="42"/>
      <c r="O19" s="42"/>
    </row>
    <row r="20" spans="2:17" ht="25.5" hidden="1" outlineLevel="1">
      <c r="B20" s="32"/>
      <c r="C20" s="22"/>
      <c r="D20" s="39"/>
      <c r="E20" s="148" t="s">
        <v>352</v>
      </c>
      <c r="F20" s="46"/>
      <c r="G20" s="42"/>
      <c r="H20" s="42"/>
      <c r="I20" s="42"/>
      <c r="J20" s="42"/>
      <c r="K20" s="42"/>
      <c r="L20" s="42"/>
      <c r="M20" s="42"/>
      <c r="N20" s="42"/>
      <c r="O20" s="42"/>
    </row>
    <row r="21" spans="2:17" ht="38.25" hidden="1" outlineLevel="1">
      <c r="B21" s="32"/>
      <c r="C21" s="22"/>
      <c r="D21" s="39"/>
      <c r="E21" s="149" t="s">
        <v>423</v>
      </c>
      <c r="F21" s="46"/>
      <c r="G21" s="42"/>
      <c r="H21" s="42"/>
      <c r="I21" s="42"/>
      <c r="J21" s="42"/>
      <c r="K21" s="42"/>
      <c r="L21" s="42"/>
      <c r="M21" s="42"/>
      <c r="N21" s="42"/>
      <c r="O21" s="42"/>
    </row>
    <row r="22" spans="2:17" ht="140.25" hidden="1" outlineLevel="1">
      <c r="B22" s="32"/>
      <c r="C22" s="22"/>
      <c r="D22" s="39"/>
      <c r="E22" s="149" t="s">
        <v>418</v>
      </c>
      <c r="G22" s="51"/>
      <c r="H22" s="51"/>
      <c r="I22" s="51"/>
      <c r="J22" s="52"/>
      <c r="K22" s="52"/>
      <c r="L22" s="52"/>
      <c r="M22" s="52"/>
      <c r="N22" s="52"/>
      <c r="O22" s="52"/>
    </row>
    <row r="23" spans="2:17" ht="89.25" hidden="1" outlineLevel="1">
      <c r="B23" s="32"/>
      <c r="C23" s="22"/>
      <c r="D23" s="39"/>
      <c r="E23" s="149" t="s">
        <v>417</v>
      </c>
      <c r="G23" s="51"/>
      <c r="H23" s="51"/>
      <c r="I23" s="51"/>
      <c r="J23" s="52"/>
      <c r="K23" s="52"/>
      <c r="L23" s="52"/>
      <c r="M23" s="52"/>
      <c r="N23" s="52"/>
      <c r="O23" s="52"/>
    </row>
    <row r="24" spans="2:17" ht="102" hidden="1" outlineLevel="1">
      <c r="B24" s="32"/>
      <c r="C24" s="22"/>
      <c r="D24" s="39"/>
      <c r="E24" s="149" t="s">
        <v>160</v>
      </c>
      <c r="G24" s="51"/>
      <c r="H24" s="51"/>
      <c r="I24" s="51"/>
      <c r="J24" s="52"/>
      <c r="K24" s="52"/>
      <c r="L24" s="52"/>
      <c r="M24" s="52"/>
      <c r="N24" s="52"/>
      <c r="O24" s="52"/>
    </row>
    <row r="25" spans="2:17" ht="90" hidden="1" outlineLevel="1" thickBot="1">
      <c r="B25" s="32"/>
      <c r="C25" s="22"/>
      <c r="D25" s="39"/>
      <c r="E25" s="150" t="s">
        <v>161</v>
      </c>
      <c r="G25" s="51"/>
      <c r="H25" s="51"/>
      <c r="I25" s="51"/>
      <c r="J25" s="52"/>
      <c r="K25" s="52"/>
      <c r="L25" s="52"/>
      <c r="M25" s="52"/>
      <c r="N25" s="52"/>
      <c r="O25" s="52"/>
    </row>
    <row r="26" spans="2:17" collapsed="1">
      <c r="B26" s="32"/>
      <c r="C26" s="22"/>
      <c r="D26" s="39"/>
      <c r="F26" s="46"/>
    </row>
    <row r="27" spans="2:17" ht="18.75" thickBot="1">
      <c r="D27" s="36">
        <v>6</v>
      </c>
      <c r="E27" s="143" t="s">
        <v>162</v>
      </c>
      <c r="F27" s="37"/>
      <c r="G27" s="38"/>
    </row>
    <row r="28" spans="2:17" ht="13.5" thickBot="1">
      <c r="B28" s="80"/>
      <c r="D28" s="53" t="s">
        <v>325</v>
      </c>
      <c r="E28" s="151" t="s">
        <v>163</v>
      </c>
      <c r="F28" s="40"/>
      <c r="G28" s="41"/>
      <c r="H28" s="41"/>
      <c r="I28" s="41"/>
    </row>
    <row r="29" spans="2:17" s="44" customFormat="1">
      <c r="B29" s="45"/>
      <c r="C29" s="22"/>
      <c r="D29" s="39"/>
      <c r="E29" s="145" t="s">
        <v>164</v>
      </c>
      <c r="F29" s="42"/>
      <c r="G29" s="42"/>
      <c r="H29" s="42"/>
      <c r="I29" s="42"/>
      <c r="J29" s="42"/>
      <c r="K29" s="46"/>
      <c r="L29" s="46"/>
      <c r="M29" s="46"/>
      <c r="N29" s="46"/>
      <c r="O29" s="46"/>
      <c r="Q29" s="23"/>
    </row>
    <row r="30" spans="2:17" s="44" customFormat="1" ht="30" hidden="1" outlineLevel="2">
      <c r="C30" s="22"/>
      <c r="D30" s="47" t="s">
        <v>348</v>
      </c>
      <c r="E30" s="146"/>
      <c r="F30" s="48"/>
      <c r="G30" s="48"/>
      <c r="H30" s="48"/>
      <c r="I30" s="48"/>
      <c r="J30" s="42"/>
      <c r="K30" s="49"/>
      <c r="L30" s="46"/>
      <c r="M30" s="46"/>
      <c r="N30" s="46"/>
      <c r="O30" s="46"/>
      <c r="Q30" s="23"/>
    </row>
    <row r="31" spans="2:17" s="44" customFormat="1" hidden="1" outlineLevel="2">
      <c r="B31" s="45"/>
      <c r="C31" s="22"/>
      <c r="D31" s="39"/>
      <c r="E31" s="145"/>
      <c r="F31" s="42"/>
      <c r="G31" s="42"/>
      <c r="H31" s="42"/>
      <c r="I31" s="42"/>
      <c r="J31" s="42"/>
      <c r="K31" s="46"/>
      <c r="L31" s="46"/>
      <c r="M31" s="46"/>
      <c r="N31" s="46"/>
      <c r="O31" s="46"/>
      <c r="Q31" s="23"/>
    </row>
    <row r="32" spans="2:17" s="44" customFormat="1" ht="30" hidden="1" outlineLevel="2">
      <c r="C32" s="22"/>
      <c r="D32" s="47" t="s">
        <v>349</v>
      </c>
      <c r="E32" s="146"/>
      <c r="F32" s="48"/>
      <c r="G32" s="48"/>
      <c r="H32" s="48"/>
      <c r="I32" s="48"/>
      <c r="J32" s="42"/>
      <c r="K32" s="49"/>
      <c r="L32" s="46"/>
      <c r="M32" s="46"/>
      <c r="N32" s="46"/>
      <c r="O32" s="46"/>
      <c r="Q32" s="23"/>
    </row>
    <row r="33" spans="2:17" s="44" customFormat="1" hidden="1" outlineLevel="2">
      <c r="B33" s="45"/>
      <c r="C33" s="22"/>
      <c r="D33" s="39"/>
      <c r="E33" s="145"/>
      <c r="F33" s="42"/>
      <c r="G33" s="42"/>
      <c r="H33" s="42"/>
      <c r="I33" s="42"/>
      <c r="J33" s="42"/>
      <c r="K33" s="46"/>
      <c r="L33" s="46"/>
      <c r="M33" s="46"/>
      <c r="N33" s="46"/>
      <c r="O33" s="46"/>
      <c r="Q33" s="23"/>
    </row>
    <row r="34" spans="2:17" s="44" customFormat="1" ht="30" hidden="1" outlineLevel="2">
      <c r="C34" s="22"/>
      <c r="D34" s="47" t="s">
        <v>350</v>
      </c>
      <c r="E34" s="147"/>
      <c r="F34" s="48"/>
      <c r="G34" s="48"/>
      <c r="H34" s="48"/>
      <c r="I34" s="48"/>
      <c r="J34" s="42"/>
      <c r="K34" s="49"/>
      <c r="L34" s="46"/>
      <c r="M34" s="46"/>
      <c r="N34" s="46"/>
      <c r="O34" s="46"/>
      <c r="Q34" s="23"/>
    </row>
    <row r="35" spans="2:17" s="44" customFormat="1" hidden="1" outlineLevel="2">
      <c r="B35" s="45"/>
      <c r="C35" s="22"/>
      <c r="D35" s="39"/>
      <c r="E35" s="145"/>
      <c r="F35" s="42"/>
      <c r="G35" s="42"/>
      <c r="H35" s="42"/>
      <c r="I35" s="42"/>
      <c r="J35" s="42"/>
      <c r="K35" s="46"/>
      <c r="L35" s="46"/>
      <c r="M35" s="46"/>
      <c r="N35" s="46"/>
      <c r="O35" s="46"/>
      <c r="Q35" s="23"/>
    </row>
    <row r="36" spans="2:17" s="44" customFormat="1" ht="30" hidden="1" outlineLevel="2">
      <c r="C36" s="22"/>
      <c r="D36" s="47" t="s">
        <v>351</v>
      </c>
      <c r="E36" s="147"/>
      <c r="F36" s="48"/>
      <c r="G36" s="48"/>
      <c r="H36" s="48"/>
      <c r="I36" s="48"/>
      <c r="J36" s="42"/>
      <c r="K36" s="49"/>
      <c r="L36" s="46"/>
      <c r="M36" s="46"/>
      <c r="N36" s="46"/>
      <c r="O36" s="46"/>
      <c r="Q36" s="23"/>
    </row>
    <row r="37" spans="2:17" ht="13.5" hidden="1" outlineLevel="1" collapsed="1" thickBot="1">
      <c r="B37" s="32"/>
      <c r="C37" s="22"/>
      <c r="D37" s="39"/>
      <c r="E37" s="145"/>
      <c r="F37" s="46"/>
      <c r="G37" s="42"/>
      <c r="H37" s="42"/>
      <c r="I37" s="42"/>
      <c r="J37" s="42"/>
      <c r="K37" s="42"/>
      <c r="L37" s="42"/>
      <c r="M37" s="42"/>
      <c r="N37" s="42"/>
      <c r="O37" s="42"/>
    </row>
    <row r="38" spans="2:17" ht="25.5" hidden="1" outlineLevel="1">
      <c r="B38" s="32"/>
      <c r="C38" s="22"/>
      <c r="D38" s="39"/>
      <c r="E38" s="148" t="s">
        <v>165</v>
      </c>
      <c r="F38" s="46"/>
      <c r="G38" s="42"/>
      <c r="H38" s="42"/>
      <c r="I38" s="42"/>
      <c r="J38" s="42"/>
      <c r="K38" s="42"/>
      <c r="L38" s="42"/>
      <c r="M38" s="42"/>
      <c r="N38" s="42"/>
      <c r="O38" s="42"/>
    </row>
    <row r="39" spans="2:17" ht="51" hidden="1" outlineLevel="1">
      <c r="B39" s="32"/>
      <c r="C39" s="22"/>
      <c r="D39" s="39"/>
      <c r="E39" s="149" t="s">
        <v>424</v>
      </c>
      <c r="F39" s="46"/>
      <c r="G39" s="42"/>
      <c r="H39" s="42"/>
      <c r="I39" s="42"/>
      <c r="J39" s="42"/>
      <c r="K39" s="42"/>
      <c r="L39" s="42"/>
      <c r="M39" s="42"/>
      <c r="N39" s="42"/>
      <c r="O39" s="42"/>
    </row>
    <row r="40" spans="2:17" ht="114.75" hidden="1" outlineLevel="1">
      <c r="D40" s="53"/>
      <c r="E40" s="149" t="s">
        <v>238</v>
      </c>
      <c r="G40" s="51"/>
      <c r="H40" s="51"/>
      <c r="I40" s="51"/>
    </row>
    <row r="41" spans="2:17" ht="89.25" hidden="1" outlineLevel="1">
      <c r="D41" s="53"/>
      <c r="E41" s="149" t="s">
        <v>239</v>
      </c>
      <c r="G41" s="41"/>
      <c r="H41" s="41"/>
      <c r="I41" s="41"/>
    </row>
    <row r="42" spans="2:17" ht="114.75" hidden="1" outlineLevel="1">
      <c r="D42" s="53"/>
      <c r="E42" s="149" t="s">
        <v>240</v>
      </c>
      <c r="G42" s="51"/>
      <c r="H42" s="51"/>
      <c r="I42" s="51"/>
    </row>
    <row r="43" spans="2:17" ht="90" hidden="1" outlineLevel="1" thickBot="1">
      <c r="D43" s="53"/>
      <c r="E43" s="150" t="s">
        <v>363</v>
      </c>
      <c r="G43" s="51"/>
      <c r="H43" s="51"/>
      <c r="I43" s="51"/>
    </row>
    <row r="44" spans="2:17" ht="13.5" collapsed="1" thickBot="1">
      <c r="D44" s="53"/>
      <c r="F44" s="54"/>
      <c r="G44" s="55"/>
      <c r="H44" s="55"/>
      <c r="I44" s="55"/>
    </row>
    <row r="45" spans="2:17" ht="26.25" thickBot="1">
      <c r="B45" s="80"/>
      <c r="D45" s="53" t="s">
        <v>326</v>
      </c>
      <c r="E45" s="144" t="s">
        <v>404</v>
      </c>
      <c r="F45" s="40"/>
      <c r="G45" s="41"/>
      <c r="H45" s="41"/>
      <c r="I45" s="41"/>
    </row>
    <row r="46" spans="2:17" s="44" customFormat="1">
      <c r="B46" s="45"/>
      <c r="C46" s="22"/>
      <c r="D46" s="39"/>
      <c r="E46" s="145" t="s">
        <v>364</v>
      </c>
      <c r="F46" s="42"/>
      <c r="G46" s="42"/>
      <c r="H46" s="42"/>
      <c r="I46" s="42"/>
      <c r="J46" s="42"/>
      <c r="K46" s="46"/>
      <c r="L46" s="46"/>
      <c r="M46" s="46"/>
      <c r="N46" s="46"/>
      <c r="O46" s="46"/>
      <c r="Q46" s="23"/>
    </row>
    <row r="47" spans="2:17" s="44" customFormat="1" ht="30" hidden="1" outlineLevel="2">
      <c r="C47" s="22"/>
      <c r="D47" s="47" t="s">
        <v>348</v>
      </c>
      <c r="E47" s="146"/>
      <c r="F47" s="48"/>
      <c r="G47" s="48"/>
      <c r="H47" s="48"/>
      <c r="I47" s="48"/>
      <c r="J47" s="42"/>
      <c r="K47" s="49"/>
      <c r="L47" s="46"/>
      <c r="M47" s="46"/>
      <c r="N47" s="46"/>
      <c r="O47" s="46"/>
      <c r="Q47" s="23"/>
    </row>
    <row r="48" spans="2:17" s="44" customFormat="1" hidden="1" outlineLevel="2">
      <c r="B48" s="45"/>
      <c r="C48" s="22"/>
      <c r="D48" s="39"/>
      <c r="E48" s="145"/>
      <c r="F48" s="42"/>
      <c r="G48" s="42"/>
      <c r="H48" s="42"/>
      <c r="I48" s="42"/>
      <c r="J48" s="42"/>
      <c r="K48" s="46"/>
      <c r="L48" s="46"/>
      <c r="M48" s="46"/>
      <c r="N48" s="46"/>
      <c r="O48" s="46"/>
      <c r="Q48" s="23"/>
    </row>
    <row r="49" spans="2:17" s="44" customFormat="1" ht="30" hidden="1" outlineLevel="2">
      <c r="C49" s="22"/>
      <c r="D49" s="47" t="s">
        <v>349</v>
      </c>
      <c r="E49" s="146"/>
      <c r="F49" s="48"/>
      <c r="G49" s="48"/>
      <c r="H49" s="48"/>
      <c r="I49" s="48"/>
      <c r="J49" s="42"/>
      <c r="K49" s="49"/>
      <c r="L49" s="46"/>
      <c r="M49" s="46"/>
      <c r="N49" s="46"/>
      <c r="O49" s="46"/>
      <c r="Q49" s="23"/>
    </row>
    <row r="50" spans="2:17" s="44" customFormat="1" hidden="1" outlineLevel="2">
      <c r="B50" s="45"/>
      <c r="C50" s="22"/>
      <c r="D50" s="39"/>
      <c r="E50" s="145"/>
      <c r="F50" s="42"/>
      <c r="G50" s="42"/>
      <c r="H50" s="42"/>
      <c r="I50" s="42"/>
      <c r="J50" s="42"/>
      <c r="K50" s="46"/>
      <c r="L50" s="46"/>
      <c r="M50" s="46"/>
      <c r="N50" s="46"/>
      <c r="O50" s="46"/>
      <c r="Q50" s="23"/>
    </row>
    <row r="51" spans="2:17" s="44" customFormat="1" ht="30" hidden="1" outlineLevel="2">
      <c r="C51" s="22"/>
      <c r="D51" s="47" t="s">
        <v>350</v>
      </c>
      <c r="E51" s="147"/>
      <c r="F51" s="48"/>
      <c r="G51" s="48"/>
      <c r="H51" s="48"/>
      <c r="I51" s="48"/>
      <c r="J51" s="42"/>
      <c r="K51" s="49"/>
      <c r="L51" s="46"/>
      <c r="M51" s="46"/>
      <c r="N51" s="46"/>
      <c r="O51" s="46"/>
      <c r="Q51" s="23"/>
    </row>
    <row r="52" spans="2:17" s="44" customFormat="1" hidden="1" outlineLevel="2">
      <c r="B52" s="45"/>
      <c r="C52" s="22"/>
      <c r="D52" s="39"/>
      <c r="E52" s="145"/>
      <c r="F52" s="42"/>
      <c r="G52" s="42"/>
      <c r="H52" s="42"/>
      <c r="I52" s="42"/>
      <c r="J52" s="42"/>
      <c r="K52" s="46"/>
      <c r="L52" s="46"/>
      <c r="M52" s="46"/>
      <c r="N52" s="46"/>
      <c r="O52" s="46"/>
      <c r="Q52" s="23"/>
    </row>
    <row r="53" spans="2:17" s="44" customFormat="1" ht="30" hidden="1" outlineLevel="2">
      <c r="C53" s="22"/>
      <c r="D53" s="47" t="s">
        <v>351</v>
      </c>
      <c r="E53" s="147"/>
      <c r="F53" s="48"/>
      <c r="G53" s="48"/>
      <c r="H53" s="48"/>
      <c r="I53" s="48"/>
      <c r="J53" s="42"/>
      <c r="K53" s="49"/>
      <c r="L53" s="46"/>
      <c r="M53" s="46"/>
      <c r="N53" s="46"/>
      <c r="O53" s="46"/>
      <c r="Q53" s="23"/>
    </row>
    <row r="54" spans="2:17" ht="13.5" hidden="1" outlineLevel="1" collapsed="1" thickBot="1">
      <c r="B54" s="32"/>
      <c r="C54" s="22"/>
      <c r="D54" s="39"/>
      <c r="E54" s="145"/>
      <c r="F54" s="46"/>
      <c r="G54" s="42"/>
      <c r="H54" s="42"/>
      <c r="I54" s="42"/>
      <c r="J54" s="42"/>
      <c r="K54" s="42"/>
      <c r="L54" s="42"/>
      <c r="M54" s="42"/>
      <c r="N54" s="42"/>
      <c r="O54" s="42"/>
    </row>
    <row r="55" spans="2:17" ht="25.5" hidden="1" outlineLevel="1">
      <c r="B55" s="32"/>
      <c r="C55" s="22"/>
      <c r="D55" s="39"/>
      <c r="E55" s="148" t="s">
        <v>365</v>
      </c>
      <c r="F55" s="46"/>
      <c r="G55" s="42"/>
      <c r="H55" s="42"/>
      <c r="I55" s="42"/>
      <c r="J55" s="42"/>
      <c r="K55" s="42"/>
      <c r="L55" s="42"/>
      <c r="M55" s="42"/>
      <c r="N55" s="42"/>
      <c r="O55" s="42"/>
    </row>
    <row r="56" spans="2:17" ht="38.25" hidden="1" outlineLevel="1">
      <c r="B56" s="32"/>
      <c r="C56" s="22"/>
      <c r="D56" s="39"/>
      <c r="E56" s="149" t="s">
        <v>419</v>
      </c>
      <c r="F56" s="46"/>
      <c r="G56" s="42"/>
      <c r="H56" s="42"/>
      <c r="I56" s="42"/>
      <c r="J56" s="42"/>
      <c r="K56" s="42"/>
      <c r="L56" s="42"/>
      <c r="M56" s="42"/>
      <c r="N56" s="42"/>
      <c r="O56" s="42"/>
    </row>
    <row r="57" spans="2:17" ht="76.5" hidden="1" outlineLevel="1">
      <c r="D57" s="53"/>
      <c r="E57" s="149" t="s">
        <v>366</v>
      </c>
      <c r="G57" s="51"/>
      <c r="H57" s="51"/>
      <c r="I57" s="51"/>
    </row>
    <row r="58" spans="2:17" ht="79.5" hidden="1" customHeight="1" outlineLevel="1">
      <c r="D58" s="53"/>
      <c r="E58" s="149" t="s">
        <v>367</v>
      </c>
      <c r="G58" s="41"/>
      <c r="H58" s="41"/>
      <c r="I58" s="41"/>
    </row>
    <row r="59" spans="2:17" ht="102" hidden="1" outlineLevel="1">
      <c r="D59" s="53"/>
      <c r="E59" s="149" t="s">
        <v>160</v>
      </c>
      <c r="G59" s="51"/>
      <c r="H59" s="51"/>
      <c r="I59" s="51"/>
    </row>
    <row r="60" spans="2:17" ht="90" hidden="1" outlineLevel="1" thickBot="1">
      <c r="D60" s="53"/>
      <c r="E60" s="150" t="s">
        <v>368</v>
      </c>
      <c r="G60" s="48"/>
      <c r="H60" s="48"/>
      <c r="I60" s="48"/>
    </row>
    <row r="61" spans="2:17" ht="13.5" collapsed="1" thickBot="1">
      <c r="D61" s="53"/>
      <c r="E61" s="152"/>
      <c r="F61" s="51"/>
      <c r="G61" s="51"/>
      <c r="H61" s="51"/>
      <c r="I61" s="51"/>
    </row>
    <row r="62" spans="2:17" ht="13.5" thickBot="1">
      <c r="B62" s="80"/>
      <c r="D62" s="53" t="s">
        <v>327</v>
      </c>
      <c r="E62" s="151" t="s">
        <v>369</v>
      </c>
      <c r="F62" s="40"/>
      <c r="G62" s="41"/>
      <c r="H62" s="41"/>
      <c r="I62" s="41"/>
    </row>
    <row r="63" spans="2:17" s="44" customFormat="1">
      <c r="B63" s="45"/>
      <c r="C63" s="22"/>
      <c r="D63" s="39"/>
      <c r="E63" s="145" t="s">
        <v>370</v>
      </c>
      <c r="F63" s="42"/>
      <c r="G63" s="42"/>
      <c r="H63" s="42"/>
      <c r="I63" s="42"/>
      <c r="J63" s="42"/>
      <c r="K63" s="46"/>
      <c r="L63" s="46"/>
      <c r="M63" s="46"/>
      <c r="N63" s="46"/>
      <c r="O63" s="46"/>
      <c r="Q63" s="23"/>
    </row>
    <row r="64" spans="2:17" s="44" customFormat="1" ht="30" hidden="1" outlineLevel="2">
      <c r="C64" s="22"/>
      <c r="D64" s="47" t="s">
        <v>348</v>
      </c>
      <c r="E64" s="153"/>
      <c r="F64" s="48"/>
      <c r="G64" s="48"/>
      <c r="H64" s="48"/>
      <c r="I64" s="48"/>
      <c r="J64" s="42"/>
      <c r="K64" s="49"/>
      <c r="L64" s="46"/>
      <c r="M64" s="46"/>
      <c r="N64" s="46"/>
      <c r="O64" s="46"/>
      <c r="Q64" s="23"/>
    </row>
    <row r="65" spans="2:17" s="44" customFormat="1" hidden="1" outlineLevel="2">
      <c r="B65" s="45"/>
      <c r="C65" s="22"/>
      <c r="D65" s="39"/>
      <c r="E65" s="145"/>
      <c r="F65" s="42"/>
      <c r="G65" s="42"/>
      <c r="H65" s="42"/>
      <c r="I65" s="42"/>
      <c r="J65" s="42"/>
      <c r="K65" s="46"/>
      <c r="L65" s="46"/>
      <c r="M65" s="46"/>
      <c r="N65" s="46"/>
      <c r="O65" s="46"/>
      <c r="Q65" s="23"/>
    </row>
    <row r="66" spans="2:17" s="44" customFormat="1" ht="30" hidden="1" outlineLevel="2">
      <c r="C66" s="22"/>
      <c r="D66" s="47" t="s">
        <v>349</v>
      </c>
      <c r="E66" s="146"/>
      <c r="F66" s="48"/>
      <c r="G66" s="48"/>
      <c r="H66" s="48"/>
      <c r="I66" s="48"/>
      <c r="J66" s="42"/>
      <c r="K66" s="49"/>
      <c r="L66" s="46"/>
      <c r="M66" s="46"/>
      <c r="N66" s="46"/>
      <c r="O66" s="46"/>
      <c r="Q66" s="23"/>
    </row>
    <row r="67" spans="2:17" s="44" customFormat="1" hidden="1" outlineLevel="2">
      <c r="B67" s="45"/>
      <c r="C67" s="22"/>
      <c r="D67" s="39"/>
      <c r="E67" s="145"/>
      <c r="F67" s="42"/>
      <c r="G67" s="42"/>
      <c r="H67" s="42"/>
      <c r="I67" s="42"/>
      <c r="J67" s="42"/>
      <c r="K67" s="46"/>
      <c r="L67" s="46"/>
      <c r="M67" s="46"/>
      <c r="N67" s="46"/>
      <c r="O67" s="46"/>
      <c r="Q67" s="23"/>
    </row>
    <row r="68" spans="2:17" s="44" customFormat="1" ht="30" hidden="1" outlineLevel="2">
      <c r="C68" s="22"/>
      <c r="D68" s="47" t="s">
        <v>350</v>
      </c>
      <c r="E68" s="147"/>
      <c r="F68" s="48"/>
      <c r="G68" s="48"/>
      <c r="H68" s="48"/>
      <c r="I68" s="48"/>
      <c r="J68" s="42"/>
      <c r="K68" s="49"/>
      <c r="L68" s="46"/>
      <c r="M68" s="46"/>
      <c r="N68" s="46"/>
      <c r="O68" s="46"/>
      <c r="Q68" s="23"/>
    </row>
    <row r="69" spans="2:17" s="44" customFormat="1" hidden="1" outlineLevel="2">
      <c r="B69" s="45"/>
      <c r="C69" s="22"/>
      <c r="D69" s="39"/>
      <c r="E69" s="145"/>
      <c r="F69" s="42"/>
      <c r="G69" s="42"/>
      <c r="H69" s="42"/>
      <c r="I69" s="42"/>
      <c r="J69" s="42"/>
      <c r="K69" s="46"/>
      <c r="L69" s="46"/>
      <c r="M69" s="46"/>
      <c r="N69" s="46"/>
      <c r="O69" s="46"/>
      <c r="Q69" s="23"/>
    </row>
    <row r="70" spans="2:17" s="44" customFormat="1" ht="30" hidden="1" outlineLevel="2">
      <c r="C70" s="22"/>
      <c r="D70" s="47" t="s">
        <v>351</v>
      </c>
      <c r="E70" s="147"/>
      <c r="F70" s="48"/>
      <c r="G70" s="48"/>
      <c r="H70" s="48"/>
      <c r="I70" s="48"/>
      <c r="J70" s="42"/>
      <c r="K70" s="49"/>
      <c r="L70" s="46"/>
      <c r="M70" s="46"/>
      <c r="N70" s="46"/>
      <c r="O70" s="46"/>
      <c r="Q70" s="23"/>
    </row>
    <row r="71" spans="2:17" ht="13.5" hidden="1" outlineLevel="1" collapsed="1" thickBot="1">
      <c r="B71" s="32"/>
      <c r="C71" s="22"/>
      <c r="D71" s="39"/>
      <c r="E71" s="145"/>
      <c r="F71" s="46"/>
      <c r="G71" s="42"/>
      <c r="H71" s="42"/>
      <c r="I71" s="42"/>
      <c r="J71" s="42"/>
      <c r="K71" s="42"/>
      <c r="L71" s="42"/>
      <c r="M71" s="42"/>
      <c r="N71" s="42"/>
      <c r="O71" s="42"/>
    </row>
    <row r="72" spans="2:17" ht="38.25" hidden="1" outlineLevel="1">
      <c r="B72" s="32"/>
      <c r="C72" s="22"/>
      <c r="D72" s="39"/>
      <c r="E72" s="148" t="s">
        <v>371</v>
      </c>
      <c r="F72" s="46"/>
      <c r="G72" s="42"/>
      <c r="H72" s="42"/>
      <c r="I72" s="42"/>
      <c r="J72" s="42"/>
      <c r="K72" s="42"/>
      <c r="L72" s="42"/>
      <c r="M72" s="42"/>
      <c r="N72" s="42"/>
      <c r="O72" s="42"/>
    </row>
    <row r="73" spans="2:17" ht="51" hidden="1" outlineLevel="1">
      <c r="B73" s="32"/>
      <c r="C73" s="22"/>
      <c r="D73" s="39"/>
      <c r="E73" s="149" t="s">
        <v>425</v>
      </c>
      <c r="F73" s="46"/>
      <c r="G73" s="42"/>
      <c r="H73" s="42"/>
      <c r="I73" s="42"/>
      <c r="J73" s="42"/>
      <c r="K73" s="42"/>
      <c r="L73" s="42"/>
      <c r="M73" s="42"/>
      <c r="N73" s="42"/>
      <c r="O73" s="42"/>
    </row>
    <row r="74" spans="2:17" ht="89.25" hidden="1" outlineLevel="1">
      <c r="D74" s="53"/>
      <c r="E74" s="149" t="s">
        <v>226</v>
      </c>
      <c r="G74" s="51"/>
      <c r="H74" s="51"/>
      <c r="I74" s="51"/>
    </row>
    <row r="75" spans="2:17" ht="89.25" hidden="1" outlineLevel="1">
      <c r="D75" s="53"/>
      <c r="E75" s="149" t="s">
        <v>178</v>
      </c>
      <c r="G75" s="51"/>
      <c r="H75" s="41"/>
      <c r="I75" s="41"/>
    </row>
    <row r="76" spans="2:17" ht="102" hidden="1" outlineLevel="1">
      <c r="D76" s="53"/>
      <c r="E76" s="149" t="s">
        <v>160</v>
      </c>
      <c r="G76" s="51"/>
      <c r="H76" s="51"/>
      <c r="I76" s="51"/>
    </row>
    <row r="77" spans="2:17" ht="90" hidden="1" outlineLevel="1" thickBot="1">
      <c r="D77" s="53"/>
      <c r="E77" s="150" t="s">
        <v>368</v>
      </c>
      <c r="G77" s="51"/>
      <c r="H77" s="51"/>
      <c r="I77" s="51"/>
    </row>
    <row r="78" spans="2:17" collapsed="1"/>
    <row r="79" spans="2:17" ht="18">
      <c r="D79" s="36">
        <v>7</v>
      </c>
      <c r="E79" s="143" t="s">
        <v>179</v>
      </c>
      <c r="F79" s="37"/>
      <c r="G79" s="38"/>
    </row>
    <row r="80" spans="2:17" ht="13.5" thickBot="1">
      <c r="D80" s="56"/>
      <c r="F80" s="57"/>
      <c r="G80" s="55"/>
      <c r="H80" s="55"/>
      <c r="I80" s="55"/>
    </row>
    <row r="81" spans="2:17" ht="13.5" thickBot="1">
      <c r="B81" s="80"/>
      <c r="D81" s="26" t="s">
        <v>328</v>
      </c>
      <c r="E81" s="151" t="s">
        <v>180</v>
      </c>
      <c r="F81" s="40"/>
      <c r="G81" s="41"/>
      <c r="H81" s="41"/>
      <c r="I81" s="41"/>
    </row>
    <row r="82" spans="2:17" s="44" customFormat="1">
      <c r="B82" s="45"/>
      <c r="C82" s="22"/>
      <c r="D82" s="39"/>
      <c r="E82" s="145" t="s">
        <v>181</v>
      </c>
      <c r="F82" s="42"/>
      <c r="G82" s="42"/>
      <c r="H82" s="42"/>
      <c r="I82" s="42"/>
      <c r="J82" s="42"/>
      <c r="K82" s="46"/>
      <c r="L82" s="46"/>
      <c r="M82" s="46"/>
      <c r="N82" s="46"/>
      <c r="O82" s="46"/>
      <c r="Q82" s="23"/>
    </row>
    <row r="83" spans="2:17" s="44" customFormat="1" ht="30" hidden="1" outlineLevel="2">
      <c r="C83" s="22"/>
      <c r="D83" s="47" t="s">
        <v>348</v>
      </c>
      <c r="E83" s="146"/>
      <c r="F83" s="48"/>
      <c r="G83" s="48"/>
      <c r="H83" s="48"/>
      <c r="I83" s="48"/>
      <c r="J83" s="42"/>
      <c r="K83" s="49"/>
      <c r="L83" s="46"/>
      <c r="M83" s="46"/>
      <c r="N83" s="46"/>
      <c r="O83" s="46"/>
      <c r="Q83" s="23"/>
    </row>
    <row r="84" spans="2:17" s="44" customFormat="1" hidden="1" outlineLevel="2">
      <c r="B84" s="45"/>
      <c r="C84" s="22"/>
      <c r="D84" s="39"/>
      <c r="E84" s="145"/>
      <c r="F84" s="42"/>
      <c r="G84" s="42"/>
      <c r="H84" s="42"/>
      <c r="I84" s="42"/>
      <c r="J84" s="42"/>
      <c r="K84" s="46"/>
      <c r="L84" s="46"/>
      <c r="M84" s="46"/>
      <c r="N84" s="46"/>
      <c r="O84" s="46"/>
      <c r="Q84" s="23"/>
    </row>
    <row r="85" spans="2:17" s="44" customFormat="1" ht="30" hidden="1" outlineLevel="2">
      <c r="C85" s="22"/>
      <c r="D85" s="47" t="s">
        <v>349</v>
      </c>
      <c r="E85" s="146"/>
      <c r="F85" s="48"/>
      <c r="G85" s="48"/>
      <c r="H85" s="48"/>
      <c r="I85" s="48"/>
      <c r="J85" s="42"/>
      <c r="K85" s="49"/>
      <c r="L85" s="46"/>
      <c r="M85" s="46"/>
      <c r="N85" s="46"/>
      <c r="O85" s="46"/>
      <c r="Q85" s="23"/>
    </row>
    <row r="86" spans="2:17" s="44" customFormat="1" hidden="1" outlineLevel="2">
      <c r="B86" s="45"/>
      <c r="C86" s="22"/>
      <c r="D86" s="39"/>
      <c r="E86" s="145"/>
      <c r="F86" s="42"/>
      <c r="G86" s="42"/>
      <c r="H86" s="42"/>
      <c r="I86" s="42"/>
      <c r="J86" s="42"/>
      <c r="K86" s="46"/>
      <c r="L86" s="46"/>
      <c r="M86" s="46"/>
      <c r="N86" s="46"/>
      <c r="O86" s="46"/>
      <c r="Q86" s="23"/>
    </row>
    <row r="87" spans="2:17" s="44" customFormat="1" ht="30" hidden="1" outlineLevel="2">
      <c r="C87" s="22"/>
      <c r="D87" s="47" t="s">
        <v>350</v>
      </c>
      <c r="E87" s="147"/>
      <c r="F87" s="48"/>
      <c r="G87" s="48"/>
      <c r="H87" s="48"/>
      <c r="I87" s="48"/>
      <c r="J87" s="42"/>
      <c r="K87" s="49"/>
      <c r="L87" s="46"/>
      <c r="M87" s="46"/>
      <c r="N87" s="46"/>
      <c r="O87" s="46"/>
      <c r="Q87" s="23"/>
    </row>
    <row r="88" spans="2:17" s="44" customFormat="1" hidden="1" outlineLevel="2">
      <c r="B88" s="45"/>
      <c r="C88" s="22"/>
      <c r="D88" s="39"/>
      <c r="E88" s="145"/>
      <c r="F88" s="42"/>
      <c r="G88" s="42"/>
      <c r="H88" s="42"/>
      <c r="I88" s="42"/>
      <c r="J88" s="42"/>
      <c r="K88" s="46"/>
      <c r="L88" s="46"/>
      <c r="M88" s="46"/>
      <c r="N88" s="46"/>
      <c r="O88" s="46"/>
      <c r="Q88" s="23"/>
    </row>
    <row r="89" spans="2:17" s="44" customFormat="1" ht="30" hidden="1" outlineLevel="2">
      <c r="C89" s="22"/>
      <c r="D89" s="47" t="s">
        <v>351</v>
      </c>
      <c r="E89" s="147"/>
      <c r="F89" s="48"/>
      <c r="G89" s="48"/>
      <c r="H89" s="48"/>
      <c r="I89" s="48"/>
      <c r="J89" s="42"/>
      <c r="K89" s="49"/>
      <c r="L89" s="46"/>
      <c r="M89" s="46"/>
      <c r="N89" s="46"/>
      <c r="O89" s="46"/>
      <c r="Q89" s="23"/>
    </row>
    <row r="90" spans="2:17" ht="13.5" hidden="1" outlineLevel="1" collapsed="1" thickBot="1">
      <c r="B90" s="32"/>
      <c r="C90" s="22"/>
      <c r="D90" s="39"/>
      <c r="E90" s="145"/>
      <c r="F90" s="46"/>
      <c r="G90" s="42"/>
      <c r="H90" s="42"/>
      <c r="I90" s="42"/>
      <c r="J90" s="42"/>
      <c r="K90" s="42"/>
      <c r="L90" s="42"/>
      <c r="M90" s="42"/>
      <c r="N90" s="42"/>
      <c r="O90" s="42"/>
    </row>
    <row r="91" spans="2:17" ht="25.5" hidden="1" outlineLevel="1">
      <c r="B91" s="32"/>
      <c r="C91" s="22"/>
      <c r="D91" s="39"/>
      <c r="E91" s="148" t="s">
        <v>182</v>
      </c>
      <c r="F91" s="46"/>
      <c r="G91" s="42"/>
      <c r="H91" s="42"/>
      <c r="I91" s="42"/>
      <c r="J91" s="42"/>
      <c r="K91" s="42"/>
      <c r="L91" s="42"/>
      <c r="M91" s="42"/>
      <c r="N91" s="42"/>
      <c r="O91" s="42"/>
    </row>
    <row r="92" spans="2:17" ht="51" hidden="1" outlineLevel="1">
      <c r="B92" s="32"/>
      <c r="C92" s="22"/>
      <c r="D92" s="39"/>
      <c r="E92" s="149" t="s">
        <v>426</v>
      </c>
      <c r="F92" s="46"/>
      <c r="G92" s="42"/>
      <c r="H92" s="42"/>
      <c r="I92" s="42"/>
      <c r="J92" s="42"/>
      <c r="K92" s="42"/>
      <c r="L92" s="42"/>
      <c r="M92" s="42"/>
      <c r="N92" s="42"/>
      <c r="O92" s="42"/>
    </row>
    <row r="93" spans="2:17" ht="156.75" hidden="1" customHeight="1" outlineLevel="1">
      <c r="E93" s="149" t="s">
        <v>382</v>
      </c>
      <c r="G93" s="51"/>
      <c r="H93" s="51"/>
      <c r="I93" s="51"/>
    </row>
    <row r="94" spans="2:17" ht="89.25" hidden="1" outlineLevel="1">
      <c r="E94" s="149" t="s">
        <v>281</v>
      </c>
      <c r="G94" s="41"/>
      <c r="H94" s="41"/>
      <c r="I94" s="41"/>
    </row>
    <row r="95" spans="2:17" ht="102" hidden="1" outlineLevel="1">
      <c r="E95" s="149" t="s">
        <v>160</v>
      </c>
      <c r="G95" s="51"/>
      <c r="H95" s="51"/>
      <c r="I95" s="51"/>
    </row>
    <row r="96" spans="2:17" ht="90" hidden="1" outlineLevel="1" thickBot="1">
      <c r="E96" s="150" t="s">
        <v>368</v>
      </c>
      <c r="G96" s="51"/>
      <c r="H96" s="51"/>
      <c r="I96" s="51"/>
    </row>
    <row r="97" spans="2:17" ht="13.5" collapsed="1" thickBot="1"/>
    <row r="98" spans="2:17" ht="13.5" thickBot="1">
      <c r="B98" s="80"/>
      <c r="D98" s="26" t="s">
        <v>329</v>
      </c>
      <c r="E98" s="151" t="s">
        <v>282</v>
      </c>
      <c r="F98" s="40"/>
      <c r="G98" s="41"/>
      <c r="H98" s="41"/>
      <c r="I98" s="41"/>
    </row>
    <row r="99" spans="2:17" s="44" customFormat="1">
      <c r="B99" s="45"/>
      <c r="C99" s="22"/>
      <c r="D99" s="39"/>
      <c r="E99" s="145" t="s">
        <v>283</v>
      </c>
      <c r="F99" s="42"/>
      <c r="G99" s="42"/>
      <c r="H99" s="42"/>
      <c r="I99" s="42"/>
      <c r="J99" s="42"/>
      <c r="K99" s="46"/>
      <c r="L99" s="46"/>
      <c r="M99" s="46"/>
      <c r="N99" s="46"/>
      <c r="O99" s="46"/>
      <c r="Q99" s="23"/>
    </row>
    <row r="100" spans="2:17" s="44" customFormat="1" ht="30" hidden="1" outlineLevel="2">
      <c r="C100" s="22"/>
      <c r="D100" s="47" t="s">
        <v>348</v>
      </c>
      <c r="E100" s="146"/>
      <c r="F100" s="48"/>
      <c r="G100" s="48"/>
      <c r="H100" s="48"/>
      <c r="I100" s="48"/>
      <c r="J100" s="42"/>
      <c r="K100" s="49"/>
      <c r="L100" s="46"/>
      <c r="M100" s="46"/>
      <c r="N100" s="46"/>
      <c r="O100" s="46"/>
      <c r="Q100" s="23"/>
    </row>
    <row r="101" spans="2:17" s="44" customFormat="1" hidden="1" outlineLevel="2">
      <c r="B101" s="45"/>
      <c r="C101" s="22"/>
      <c r="D101" s="39"/>
      <c r="E101" s="145"/>
      <c r="F101" s="42"/>
      <c r="G101" s="42"/>
      <c r="H101" s="42"/>
      <c r="I101" s="42"/>
      <c r="J101" s="42"/>
      <c r="K101" s="46"/>
      <c r="L101" s="46"/>
      <c r="M101" s="46"/>
      <c r="N101" s="46"/>
      <c r="O101" s="46"/>
      <c r="Q101" s="23"/>
    </row>
    <row r="102" spans="2:17" s="44" customFormat="1" ht="30" hidden="1" outlineLevel="2">
      <c r="C102" s="22"/>
      <c r="D102" s="47" t="s">
        <v>349</v>
      </c>
      <c r="E102" s="146"/>
      <c r="F102" s="48"/>
      <c r="G102" s="48"/>
      <c r="H102" s="48"/>
      <c r="I102" s="48"/>
      <c r="J102" s="42"/>
      <c r="K102" s="49"/>
      <c r="L102" s="46"/>
      <c r="M102" s="46"/>
      <c r="N102" s="46"/>
      <c r="O102" s="46"/>
      <c r="Q102" s="23"/>
    </row>
    <row r="103" spans="2:17" s="44" customFormat="1" hidden="1" outlineLevel="2">
      <c r="B103" s="45"/>
      <c r="C103" s="22"/>
      <c r="D103" s="39"/>
      <c r="E103" s="145"/>
      <c r="F103" s="42"/>
      <c r="G103" s="42"/>
      <c r="H103" s="42"/>
      <c r="I103" s="42"/>
      <c r="J103" s="42"/>
      <c r="K103" s="46"/>
      <c r="L103" s="46"/>
      <c r="M103" s="46"/>
      <c r="N103" s="46"/>
      <c r="O103" s="46"/>
      <c r="Q103" s="23"/>
    </row>
    <row r="104" spans="2:17" s="44" customFormat="1" ht="30" hidden="1" outlineLevel="2">
      <c r="C104" s="22"/>
      <c r="D104" s="47" t="s">
        <v>350</v>
      </c>
      <c r="E104" s="147"/>
      <c r="F104" s="48"/>
      <c r="G104" s="48"/>
      <c r="H104" s="48"/>
      <c r="I104" s="48"/>
      <c r="J104" s="42"/>
      <c r="K104" s="49"/>
      <c r="L104" s="46"/>
      <c r="M104" s="46"/>
      <c r="N104" s="46"/>
      <c r="O104" s="46"/>
      <c r="Q104" s="23"/>
    </row>
    <row r="105" spans="2:17" s="44" customFormat="1" hidden="1" outlineLevel="2">
      <c r="B105" s="45"/>
      <c r="C105" s="22"/>
      <c r="D105" s="39"/>
      <c r="E105" s="145"/>
      <c r="F105" s="42"/>
      <c r="G105" s="42"/>
      <c r="H105" s="42"/>
      <c r="I105" s="42"/>
      <c r="J105" s="42"/>
      <c r="K105" s="46"/>
      <c r="L105" s="46"/>
      <c r="M105" s="46"/>
      <c r="N105" s="46"/>
      <c r="O105" s="46"/>
      <c r="Q105" s="23"/>
    </row>
    <row r="106" spans="2:17" s="44" customFormat="1" ht="30" hidden="1" outlineLevel="2">
      <c r="C106" s="22"/>
      <c r="D106" s="47" t="s">
        <v>351</v>
      </c>
      <c r="E106" s="147"/>
      <c r="F106" s="48"/>
      <c r="G106" s="48"/>
      <c r="H106" s="48"/>
      <c r="I106" s="48"/>
      <c r="J106" s="42"/>
      <c r="K106" s="49"/>
      <c r="L106" s="46"/>
      <c r="M106" s="46"/>
      <c r="N106" s="46"/>
      <c r="O106" s="46"/>
      <c r="Q106" s="23"/>
    </row>
    <row r="107" spans="2:17" ht="13.5" hidden="1" outlineLevel="1" collapsed="1" thickBot="1">
      <c r="B107" s="32"/>
      <c r="C107" s="22"/>
      <c r="D107" s="39"/>
      <c r="E107" s="145"/>
      <c r="F107" s="46"/>
      <c r="G107" s="42"/>
      <c r="H107" s="42"/>
      <c r="I107" s="42"/>
      <c r="J107" s="42"/>
      <c r="K107" s="42"/>
      <c r="L107" s="42"/>
      <c r="M107" s="42"/>
      <c r="N107" s="42"/>
      <c r="O107" s="42"/>
    </row>
    <row r="108" spans="2:17" ht="25.5" hidden="1" outlineLevel="1">
      <c r="B108" s="32"/>
      <c r="C108" s="22"/>
      <c r="D108" s="39"/>
      <c r="E108" s="148" t="s">
        <v>284</v>
      </c>
      <c r="F108" s="46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2:17" ht="38.25" hidden="1" outlineLevel="1">
      <c r="B109" s="32"/>
      <c r="C109" s="22"/>
      <c r="D109" s="39"/>
      <c r="E109" s="149" t="s">
        <v>427</v>
      </c>
      <c r="F109" s="46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2:17" ht="140.25" hidden="1" outlineLevel="1">
      <c r="E110" s="149" t="s">
        <v>285</v>
      </c>
      <c r="G110" s="51"/>
      <c r="H110" s="51"/>
      <c r="I110" s="51"/>
    </row>
    <row r="111" spans="2:17" ht="89.25" hidden="1" outlineLevel="1">
      <c r="E111" s="149" t="s">
        <v>311</v>
      </c>
      <c r="G111" s="51"/>
      <c r="H111" s="51"/>
      <c r="I111" s="51"/>
    </row>
    <row r="112" spans="2:17" ht="102" hidden="1" outlineLevel="1">
      <c r="E112" s="149" t="s">
        <v>160</v>
      </c>
      <c r="G112" s="51"/>
      <c r="H112" s="51"/>
      <c r="I112" s="51"/>
    </row>
    <row r="113" spans="2:17" ht="90" hidden="1" outlineLevel="1" thickBot="1">
      <c r="E113" s="154" t="s">
        <v>368</v>
      </c>
      <c r="G113" s="51"/>
      <c r="H113" s="51"/>
      <c r="I113" s="51"/>
    </row>
    <row r="114" spans="2:17" collapsed="1"/>
    <row r="115" spans="2:17" ht="18">
      <c r="D115" s="58">
        <v>8</v>
      </c>
      <c r="E115" s="143" t="s">
        <v>312</v>
      </c>
    </row>
    <row r="116" spans="2:17" ht="13.5" thickBot="1"/>
    <row r="117" spans="2:17" ht="13.5" thickBot="1">
      <c r="B117" s="80"/>
      <c r="D117" s="26" t="s">
        <v>330</v>
      </c>
      <c r="E117" s="144" t="s">
        <v>313</v>
      </c>
      <c r="F117" s="40"/>
      <c r="G117" s="41"/>
      <c r="H117" s="41"/>
      <c r="I117" s="41"/>
    </row>
    <row r="118" spans="2:17" s="44" customFormat="1">
      <c r="B118" s="45"/>
      <c r="C118" s="22"/>
      <c r="D118" s="39"/>
      <c r="E118" s="145" t="s">
        <v>314</v>
      </c>
      <c r="F118" s="42"/>
      <c r="G118" s="42"/>
      <c r="H118" s="42"/>
      <c r="I118" s="42"/>
      <c r="J118" s="42"/>
      <c r="K118" s="46"/>
      <c r="L118" s="46"/>
      <c r="M118" s="46"/>
      <c r="N118" s="46"/>
      <c r="O118" s="46"/>
      <c r="Q118" s="23"/>
    </row>
    <row r="119" spans="2:17" s="44" customFormat="1" ht="30" hidden="1" outlineLevel="2">
      <c r="C119" s="22"/>
      <c r="D119" s="47" t="s">
        <v>348</v>
      </c>
      <c r="E119" s="146"/>
      <c r="F119" s="48"/>
      <c r="G119" s="48"/>
      <c r="H119" s="48"/>
      <c r="I119" s="48"/>
      <c r="J119" s="42"/>
      <c r="K119" s="49"/>
      <c r="L119" s="46"/>
      <c r="M119" s="46"/>
      <c r="N119" s="46"/>
      <c r="O119" s="46"/>
      <c r="Q119" s="23"/>
    </row>
    <row r="120" spans="2:17" s="44" customFormat="1" hidden="1" outlineLevel="2">
      <c r="B120" s="45"/>
      <c r="C120" s="22"/>
      <c r="D120" s="39"/>
      <c r="E120" s="145"/>
      <c r="F120" s="42"/>
      <c r="G120" s="42"/>
      <c r="H120" s="42"/>
      <c r="I120" s="42"/>
      <c r="J120" s="42"/>
      <c r="K120" s="46"/>
      <c r="L120" s="46"/>
      <c r="M120" s="46"/>
      <c r="N120" s="46"/>
      <c r="O120" s="46"/>
      <c r="Q120" s="23"/>
    </row>
    <row r="121" spans="2:17" s="44" customFormat="1" ht="30" hidden="1" outlineLevel="2">
      <c r="C121" s="22"/>
      <c r="D121" s="47" t="s">
        <v>349</v>
      </c>
      <c r="E121" s="146"/>
      <c r="F121" s="48"/>
      <c r="G121" s="48"/>
      <c r="H121" s="48"/>
      <c r="I121" s="48"/>
      <c r="J121" s="42"/>
      <c r="K121" s="49"/>
      <c r="L121" s="46"/>
      <c r="M121" s="46"/>
      <c r="N121" s="46"/>
      <c r="O121" s="46"/>
      <c r="Q121" s="23"/>
    </row>
    <row r="122" spans="2:17" s="44" customFormat="1" hidden="1" outlineLevel="2">
      <c r="B122" s="45"/>
      <c r="C122" s="22"/>
      <c r="D122" s="39"/>
      <c r="E122" s="145"/>
      <c r="F122" s="42"/>
      <c r="G122" s="42"/>
      <c r="H122" s="42"/>
      <c r="I122" s="42"/>
      <c r="J122" s="42"/>
      <c r="K122" s="46"/>
      <c r="L122" s="46"/>
      <c r="M122" s="46"/>
      <c r="N122" s="46"/>
      <c r="O122" s="46"/>
      <c r="Q122" s="23"/>
    </row>
    <row r="123" spans="2:17" s="44" customFormat="1" ht="30" hidden="1" outlineLevel="2">
      <c r="C123" s="22"/>
      <c r="D123" s="47" t="s">
        <v>350</v>
      </c>
      <c r="E123" s="147"/>
      <c r="F123" s="48"/>
      <c r="G123" s="48"/>
      <c r="H123" s="48"/>
      <c r="I123" s="48"/>
      <c r="J123" s="42"/>
      <c r="K123" s="49"/>
      <c r="L123" s="46"/>
      <c r="M123" s="46"/>
      <c r="N123" s="46"/>
      <c r="O123" s="46"/>
      <c r="Q123" s="23"/>
    </row>
    <row r="124" spans="2:17" s="44" customFormat="1" hidden="1" outlineLevel="2">
      <c r="B124" s="45"/>
      <c r="C124" s="22"/>
      <c r="D124" s="39"/>
      <c r="E124" s="145"/>
      <c r="F124" s="42"/>
      <c r="G124" s="42"/>
      <c r="H124" s="42"/>
      <c r="I124" s="42"/>
      <c r="J124" s="42"/>
      <c r="K124" s="46"/>
      <c r="L124" s="46"/>
      <c r="M124" s="46"/>
      <c r="N124" s="46"/>
      <c r="O124" s="46"/>
      <c r="Q124" s="23"/>
    </row>
    <row r="125" spans="2:17" s="44" customFormat="1" ht="30" hidden="1" outlineLevel="2">
      <c r="C125" s="22"/>
      <c r="D125" s="47" t="s">
        <v>351</v>
      </c>
      <c r="E125" s="147"/>
      <c r="F125" s="48"/>
      <c r="G125" s="48"/>
      <c r="H125" s="48"/>
      <c r="I125" s="48"/>
      <c r="J125" s="42"/>
      <c r="K125" s="49"/>
      <c r="L125" s="46"/>
      <c r="M125" s="46"/>
      <c r="N125" s="46"/>
      <c r="O125" s="46"/>
      <c r="Q125" s="23"/>
    </row>
    <row r="126" spans="2:17" ht="13.5" hidden="1" outlineLevel="1" collapsed="1" thickBot="1">
      <c r="B126" s="32"/>
      <c r="C126" s="22"/>
      <c r="D126" s="39"/>
      <c r="E126" s="145"/>
      <c r="F126" s="46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2:17" ht="25.5" hidden="1" outlineLevel="1">
      <c r="B127" s="32"/>
      <c r="C127" s="22"/>
      <c r="D127" s="39"/>
      <c r="E127" s="148" t="s">
        <v>315</v>
      </c>
      <c r="F127" s="46"/>
      <c r="G127" s="42"/>
      <c r="H127" s="42"/>
      <c r="I127" s="42"/>
      <c r="J127" s="42"/>
      <c r="K127" s="42"/>
      <c r="L127" s="42"/>
      <c r="M127" s="42"/>
      <c r="N127" s="42"/>
      <c r="O127" s="42"/>
    </row>
    <row r="128" spans="2:17" ht="56.25" hidden="1" customHeight="1" outlineLevel="1">
      <c r="B128" s="32"/>
      <c r="C128" s="22"/>
      <c r="D128" s="39"/>
      <c r="E128" s="149" t="s">
        <v>428</v>
      </c>
      <c r="F128" s="46"/>
      <c r="G128" s="42"/>
      <c r="H128" s="42"/>
      <c r="I128" s="42"/>
      <c r="J128" s="42"/>
      <c r="K128" s="42"/>
      <c r="L128" s="42"/>
      <c r="M128" s="42"/>
      <c r="N128" s="42"/>
      <c r="O128" s="42"/>
    </row>
    <row r="129" spans="2:17" ht="153" hidden="1" outlineLevel="1">
      <c r="E129" s="149" t="s">
        <v>211</v>
      </c>
      <c r="G129" s="51"/>
      <c r="H129" s="51"/>
      <c r="I129" s="51"/>
    </row>
    <row r="130" spans="2:17" ht="89.25" hidden="1" outlineLevel="1">
      <c r="E130" s="149" t="s">
        <v>212</v>
      </c>
      <c r="G130" s="51"/>
      <c r="H130" s="51"/>
      <c r="I130" s="51"/>
    </row>
    <row r="131" spans="2:17" ht="102" hidden="1" outlineLevel="1">
      <c r="E131" s="149" t="s">
        <v>213</v>
      </c>
      <c r="G131" s="51"/>
      <c r="H131" s="51"/>
      <c r="I131" s="51"/>
    </row>
    <row r="132" spans="2:17" ht="90" hidden="1" outlineLevel="1" thickBot="1">
      <c r="E132" s="154" t="s">
        <v>368</v>
      </c>
      <c r="G132" s="51"/>
      <c r="H132" s="51"/>
      <c r="I132" s="51"/>
    </row>
    <row r="133" spans="2:17" ht="13.5" collapsed="1" thickBot="1"/>
    <row r="134" spans="2:17" ht="26.25" thickBot="1">
      <c r="B134" s="80"/>
      <c r="D134" s="26" t="s">
        <v>331</v>
      </c>
      <c r="E134" s="144" t="s">
        <v>214</v>
      </c>
      <c r="F134" s="40"/>
      <c r="G134" s="41"/>
      <c r="H134" s="41"/>
      <c r="I134" s="41"/>
    </row>
    <row r="135" spans="2:17" s="44" customFormat="1">
      <c r="B135" s="45"/>
      <c r="C135" s="22"/>
      <c r="D135" s="39"/>
      <c r="E135" s="145" t="s">
        <v>341</v>
      </c>
      <c r="F135" s="42"/>
      <c r="G135" s="42"/>
      <c r="H135" s="42"/>
      <c r="I135" s="42"/>
      <c r="J135" s="42"/>
      <c r="K135" s="46"/>
      <c r="L135" s="46"/>
      <c r="M135" s="46"/>
      <c r="N135" s="46"/>
      <c r="O135" s="46"/>
      <c r="Q135" s="23"/>
    </row>
    <row r="136" spans="2:17" s="44" customFormat="1" ht="30" hidden="1" outlineLevel="2">
      <c r="C136" s="22"/>
      <c r="D136" s="47" t="s">
        <v>348</v>
      </c>
      <c r="E136" s="146"/>
      <c r="F136" s="48"/>
      <c r="G136" s="48"/>
      <c r="H136" s="48"/>
      <c r="I136" s="48"/>
      <c r="J136" s="42"/>
      <c r="K136" s="49"/>
      <c r="L136" s="46"/>
      <c r="M136" s="46"/>
      <c r="N136" s="46"/>
      <c r="O136" s="46"/>
      <c r="Q136" s="23"/>
    </row>
    <row r="137" spans="2:17" s="44" customFormat="1" hidden="1" outlineLevel="2">
      <c r="B137" s="45"/>
      <c r="C137" s="22"/>
      <c r="D137" s="39"/>
      <c r="E137" s="145"/>
      <c r="F137" s="42"/>
      <c r="G137" s="42"/>
      <c r="H137" s="42"/>
      <c r="I137" s="42"/>
      <c r="J137" s="42"/>
      <c r="K137" s="46"/>
      <c r="L137" s="46"/>
      <c r="M137" s="46"/>
      <c r="N137" s="46"/>
      <c r="O137" s="46"/>
      <c r="Q137" s="23"/>
    </row>
    <row r="138" spans="2:17" s="44" customFormat="1" ht="30" hidden="1" outlineLevel="2">
      <c r="C138" s="22"/>
      <c r="D138" s="47" t="s">
        <v>349</v>
      </c>
      <c r="E138" s="146"/>
      <c r="F138" s="48"/>
      <c r="G138" s="48"/>
      <c r="H138" s="48"/>
      <c r="I138" s="48"/>
      <c r="J138" s="42"/>
      <c r="K138" s="49"/>
      <c r="L138" s="46"/>
      <c r="M138" s="46"/>
      <c r="N138" s="46"/>
      <c r="O138" s="46"/>
      <c r="Q138" s="23"/>
    </row>
    <row r="139" spans="2:17" s="44" customFormat="1" hidden="1" outlineLevel="2">
      <c r="B139" s="45"/>
      <c r="C139" s="22"/>
      <c r="D139" s="39"/>
      <c r="E139" s="145"/>
      <c r="F139" s="42"/>
      <c r="G139" s="42"/>
      <c r="H139" s="42"/>
      <c r="I139" s="42"/>
      <c r="J139" s="42"/>
      <c r="K139" s="46"/>
      <c r="L139" s="46"/>
      <c r="M139" s="46"/>
      <c r="N139" s="46"/>
      <c r="O139" s="46"/>
      <c r="Q139" s="23"/>
    </row>
    <row r="140" spans="2:17" s="44" customFormat="1" ht="30" hidden="1" outlineLevel="2">
      <c r="C140" s="22"/>
      <c r="D140" s="47" t="s">
        <v>350</v>
      </c>
      <c r="E140" s="147"/>
      <c r="F140" s="48"/>
      <c r="G140" s="48"/>
      <c r="H140" s="48"/>
      <c r="I140" s="48"/>
      <c r="J140" s="42"/>
      <c r="K140" s="49"/>
      <c r="L140" s="46"/>
      <c r="M140" s="46"/>
      <c r="N140" s="46"/>
      <c r="O140" s="46"/>
      <c r="Q140" s="23"/>
    </row>
    <row r="141" spans="2:17" s="44" customFormat="1" hidden="1" outlineLevel="2">
      <c r="B141" s="45"/>
      <c r="C141" s="22"/>
      <c r="D141" s="39"/>
      <c r="E141" s="145"/>
      <c r="F141" s="42"/>
      <c r="G141" s="42"/>
      <c r="H141" s="42"/>
      <c r="I141" s="42"/>
      <c r="J141" s="42"/>
      <c r="K141" s="46"/>
      <c r="L141" s="46"/>
      <c r="M141" s="46"/>
      <c r="N141" s="46"/>
      <c r="O141" s="46"/>
      <c r="Q141" s="23"/>
    </row>
    <row r="142" spans="2:17" s="44" customFormat="1" ht="30" hidden="1" outlineLevel="2">
      <c r="C142" s="22"/>
      <c r="D142" s="47" t="s">
        <v>351</v>
      </c>
      <c r="E142" s="147"/>
      <c r="F142" s="48"/>
      <c r="G142" s="48"/>
      <c r="H142" s="48"/>
      <c r="I142" s="48"/>
      <c r="J142" s="42"/>
      <c r="K142" s="49"/>
      <c r="L142" s="46"/>
      <c r="M142" s="46"/>
      <c r="N142" s="46"/>
      <c r="O142" s="46"/>
      <c r="Q142" s="23"/>
    </row>
    <row r="143" spans="2:17" ht="13.5" hidden="1" outlineLevel="1" collapsed="1" thickBot="1">
      <c r="B143" s="32"/>
      <c r="C143" s="22"/>
      <c r="D143" s="39"/>
      <c r="E143" s="145"/>
      <c r="F143" s="46"/>
      <c r="G143" s="42"/>
      <c r="H143" s="42"/>
      <c r="I143" s="42"/>
      <c r="J143" s="42"/>
      <c r="K143" s="42"/>
      <c r="L143" s="42"/>
      <c r="M143" s="42"/>
      <c r="N143" s="42"/>
      <c r="O143" s="42"/>
    </row>
    <row r="144" spans="2:17" ht="25.5" hidden="1" outlineLevel="1">
      <c r="B144" s="32"/>
      <c r="C144" s="22"/>
      <c r="D144" s="39"/>
      <c r="E144" s="148" t="s">
        <v>342</v>
      </c>
      <c r="F144" s="46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2:17" ht="51" hidden="1" outlineLevel="1">
      <c r="B145" s="32"/>
      <c r="C145" s="22"/>
      <c r="D145" s="39"/>
      <c r="E145" s="149" t="s">
        <v>429</v>
      </c>
      <c r="F145" s="46"/>
      <c r="G145" s="42"/>
      <c r="H145" s="42"/>
      <c r="I145" s="42"/>
      <c r="J145" s="42"/>
      <c r="K145" s="42"/>
      <c r="L145" s="42"/>
      <c r="M145" s="42"/>
      <c r="N145" s="42"/>
      <c r="O145" s="42"/>
    </row>
    <row r="146" spans="2:17" ht="127.5" hidden="1" outlineLevel="1">
      <c r="E146" s="149" t="s">
        <v>471</v>
      </c>
      <c r="G146" s="51"/>
      <c r="H146" s="51"/>
      <c r="I146" s="51"/>
    </row>
    <row r="147" spans="2:17" ht="89.25" hidden="1" outlineLevel="1">
      <c r="E147" s="149" t="s">
        <v>343</v>
      </c>
      <c r="G147" s="51"/>
      <c r="H147" s="51"/>
      <c r="I147" s="51"/>
    </row>
    <row r="148" spans="2:17" ht="102" hidden="1" outlineLevel="1">
      <c r="E148" s="149" t="s">
        <v>213</v>
      </c>
      <c r="G148" s="51"/>
      <c r="H148" s="51"/>
      <c r="I148" s="51"/>
    </row>
    <row r="149" spans="2:17" ht="90" hidden="1" outlineLevel="1" thickBot="1">
      <c r="E149" s="154" t="s">
        <v>368</v>
      </c>
      <c r="G149" s="51"/>
      <c r="H149" s="51"/>
      <c r="I149" s="51"/>
    </row>
    <row r="150" spans="2:17" ht="13.5" collapsed="1" thickBot="1"/>
    <row r="151" spans="2:17" ht="39" thickBot="1">
      <c r="B151" s="80"/>
      <c r="D151" s="26" t="s">
        <v>332</v>
      </c>
      <c r="E151" s="144" t="s">
        <v>344</v>
      </c>
      <c r="F151" s="40"/>
      <c r="G151" s="41"/>
      <c r="H151" s="41"/>
      <c r="I151" s="41"/>
    </row>
    <row r="152" spans="2:17" s="44" customFormat="1">
      <c r="B152" s="45"/>
      <c r="C152" s="22"/>
      <c r="D152" s="39"/>
      <c r="E152" s="145" t="s">
        <v>345</v>
      </c>
      <c r="F152" s="42"/>
      <c r="G152" s="42"/>
      <c r="H152" s="42"/>
      <c r="I152" s="42"/>
      <c r="J152" s="42"/>
      <c r="K152" s="46"/>
      <c r="L152" s="46"/>
      <c r="M152" s="46"/>
      <c r="N152" s="46"/>
      <c r="O152" s="46"/>
      <c r="Q152" s="23"/>
    </row>
    <row r="153" spans="2:17" s="44" customFormat="1" ht="30" hidden="1" outlineLevel="2">
      <c r="C153" s="22"/>
      <c r="D153" s="47" t="s">
        <v>348</v>
      </c>
      <c r="E153" s="146"/>
      <c r="F153" s="48"/>
      <c r="G153" s="48"/>
      <c r="H153" s="48"/>
      <c r="I153" s="48"/>
      <c r="J153" s="42"/>
      <c r="K153" s="49"/>
      <c r="L153" s="46"/>
      <c r="M153" s="46"/>
      <c r="N153" s="46"/>
      <c r="O153" s="46"/>
      <c r="Q153" s="23"/>
    </row>
    <row r="154" spans="2:17" s="44" customFormat="1" hidden="1" outlineLevel="2">
      <c r="B154" s="45"/>
      <c r="C154" s="22"/>
      <c r="D154" s="39"/>
      <c r="E154" s="145"/>
      <c r="F154" s="42"/>
      <c r="G154" s="42"/>
      <c r="H154" s="42"/>
      <c r="I154" s="42"/>
      <c r="J154" s="42"/>
      <c r="K154" s="46"/>
      <c r="L154" s="46"/>
      <c r="M154" s="46"/>
      <c r="N154" s="46"/>
      <c r="O154" s="46"/>
      <c r="Q154" s="23"/>
    </row>
    <row r="155" spans="2:17" s="44" customFormat="1" ht="30" hidden="1" outlineLevel="2">
      <c r="C155" s="22"/>
      <c r="D155" s="47" t="s">
        <v>349</v>
      </c>
      <c r="E155" s="146"/>
      <c r="F155" s="48"/>
      <c r="G155" s="48"/>
      <c r="H155" s="48"/>
      <c r="I155" s="48"/>
      <c r="J155" s="42"/>
      <c r="K155" s="49"/>
      <c r="L155" s="46"/>
      <c r="M155" s="46"/>
      <c r="N155" s="46"/>
      <c r="O155" s="46"/>
      <c r="Q155" s="23"/>
    </row>
    <row r="156" spans="2:17" s="44" customFormat="1" hidden="1" outlineLevel="2">
      <c r="B156" s="45"/>
      <c r="C156" s="22"/>
      <c r="D156" s="39"/>
      <c r="E156" s="145"/>
      <c r="F156" s="42"/>
      <c r="G156" s="42"/>
      <c r="H156" s="42"/>
      <c r="I156" s="42"/>
      <c r="J156" s="42"/>
      <c r="K156" s="46"/>
      <c r="L156" s="46"/>
      <c r="M156" s="46"/>
      <c r="N156" s="46"/>
      <c r="O156" s="46"/>
      <c r="Q156" s="23"/>
    </row>
    <row r="157" spans="2:17" s="44" customFormat="1" ht="30" hidden="1" outlineLevel="2">
      <c r="C157" s="22"/>
      <c r="D157" s="47" t="s">
        <v>350</v>
      </c>
      <c r="E157" s="147"/>
      <c r="F157" s="48"/>
      <c r="G157" s="48"/>
      <c r="H157" s="48"/>
      <c r="I157" s="48"/>
      <c r="J157" s="42"/>
      <c r="K157" s="49"/>
      <c r="L157" s="46"/>
      <c r="M157" s="46"/>
      <c r="N157" s="46"/>
      <c r="O157" s="46"/>
      <c r="Q157" s="23"/>
    </row>
    <row r="158" spans="2:17" s="44" customFormat="1" hidden="1" outlineLevel="2">
      <c r="B158" s="45"/>
      <c r="C158" s="22"/>
      <c r="D158" s="39"/>
      <c r="E158" s="145"/>
      <c r="F158" s="42"/>
      <c r="G158" s="42"/>
      <c r="H158" s="42"/>
      <c r="I158" s="42"/>
      <c r="J158" s="42"/>
      <c r="K158" s="46"/>
      <c r="L158" s="46"/>
      <c r="M158" s="46"/>
      <c r="N158" s="46"/>
      <c r="O158" s="46"/>
      <c r="Q158" s="23"/>
    </row>
    <row r="159" spans="2:17" s="44" customFormat="1" ht="30" hidden="1" outlineLevel="2">
      <c r="C159" s="22"/>
      <c r="D159" s="47" t="s">
        <v>351</v>
      </c>
      <c r="E159" s="147"/>
      <c r="F159" s="48"/>
      <c r="G159" s="48"/>
      <c r="H159" s="48"/>
      <c r="I159" s="48"/>
      <c r="J159" s="42"/>
      <c r="K159" s="49"/>
      <c r="L159" s="46"/>
      <c r="M159" s="46"/>
      <c r="N159" s="46"/>
      <c r="O159" s="46"/>
      <c r="Q159" s="23"/>
    </row>
    <row r="160" spans="2:17" ht="13.5" hidden="1" outlineLevel="1" collapsed="1" thickBot="1">
      <c r="B160" s="32"/>
      <c r="C160" s="22"/>
      <c r="D160" s="39"/>
      <c r="E160" s="145"/>
      <c r="F160" s="46"/>
      <c r="G160" s="42"/>
      <c r="H160" s="42"/>
      <c r="I160" s="42"/>
      <c r="J160" s="42"/>
      <c r="K160" s="42"/>
      <c r="L160" s="42"/>
      <c r="M160" s="42"/>
      <c r="N160" s="42"/>
      <c r="O160" s="42"/>
    </row>
    <row r="161" spans="2:17" ht="38.25" hidden="1" outlineLevel="1">
      <c r="B161" s="32"/>
      <c r="C161" s="22"/>
      <c r="D161" s="39"/>
      <c r="E161" s="148" t="s">
        <v>215</v>
      </c>
      <c r="F161" s="46"/>
      <c r="G161" s="42"/>
      <c r="H161" s="42"/>
      <c r="I161" s="42"/>
      <c r="J161" s="42"/>
      <c r="K161" s="42"/>
      <c r="L161" s="42"/>
      <c r="M161" s="42"/>
      <c r="N161" s="42"/>
      <c r="O161" s="42"/>
    </row>
    <row r="162" spans="2:17" ht="38.25" hidden="1" outlineLevel="1">
      <c r="B162" s="32"/>
      <c r="C162" s="22"/>
      <c r="D162" s="39"/>
      <c r="E162" s="149" t="s">
        <v>430</v>
      </c>
      <c r="F162" s="46"/>
      <c r="G162" s="42"/>
      <c r="H162" s="42"/>
      <c r="I162" s="42"/>
      <c r="J162" s="42"/>
      <c r="K162" s="42"/>
      <c r="L162" s="42"/>
      <c r="M162" s="42"/>
      <c r="N162" s="42"/>
      <c r="O162" s="42"/>
    </row>
    <row r="163" spans="2:17" ht="127.5" hidden="1" outlineLevel="1">
      <c r="E163" s="149" t="s">
        <v>216</v>
      </c>
      <c r="G163" s="51"/>
      <c r="H163" s="51"/>
      <c r="I163" s="51"/>
    </row>
    <row r="164" spans="2:17" ht="89.25" hidden="1" outlineLevel="1">
      <c r="E164" s="149" t="s">
        <v>217</v>
      </c>
      <c r="G164" s="51"/>
      <c r="H164" s="51"/>
      <c r="I164" s="51"/>
    </row>
    <row r="165" spans="2:17" ht="102" hidden="1" outlineLevel="1">
      <c r="E165" s="149" t="s">
        <v>213</v>
      </c>
      <c r="G165" s="51"/>
      <c r="H165" s="51"/>
      <c r="I165" s="51"/>
    </row>
    <row r="166" spans="2:17" ht="90" hidden="1" outlineLevel="1" thickBot="1">
      <c r="E166" s="154" t="s">
        <v>368</v>
      </c>
      <c r="G166" s="51"/>
      <c r="H166" s="51"/>
      <c r="I166" s="51"/>
    </row>
    <row r="167" spans="2:17" collapsed="1"/>
    <row r="168" spans="2:17" ht="18">
      <c r="D168" s="58">
        <v>9</v>
      </c>
      <c r="E168" s="143" t="s">
        <v>233</v>
      </c>
    </row>
    <row r="169" spans="2:17" ht="13.5" thickBot="1"/>
    <row r="170" spans="2:17" ht="13.5" thickBot="1">
      <c r="B170" s="80"/>
      <c r="D170" s="26" t="s">
        <v>333</v>
      </c>
      <c r="E170" s="151" t="s">
        <v>234</v>
      </c>
      <c r="F170" s="40"/>
      <c r="G170" s="41"/>
      <c r="H170" s="41"/>
      <c r="I170" s="41"/>
    </row>
    <row r="171" spans="2:17" s="44" customFormat="1">
      <c r="B171" s="45"/>
      <c r="C171" s="22"/>
      <c r="D171" s="39"/>
      <c r="E171" s="145" t="s">
        <v>235</v>
      </c>
      <c r="F171" s="42"/>
      <c r="G171" s="42"/>
      <c r="H171" s="42"/>
      <c r="I171" s="42"/>
      <c r="J171" s="42"/>
      <c r="K171" s="46"/>
      <c r="L171" s="46"/>
      <c r="M171" s="46"/>
      <c r="N171" s="46"/>
      <c r="O171" s="46"/>
      <c r="Q171" s="23"/>
    </row>
    <row r="172" spans="2:17" s="44" customFormat="1" ht="30" hidden="1" outlineLevel="2">
      <c r="C172" s="22"/>
      <c r="D172" s="47" t="s">
        <v>348</v>
      </c>
      <c r="E172" s="146"/>
      <c r="F172" s="48"/>
      <c r="G172" s="48"/>
      <c r="H172" s="48"/>
      <c r="I172" s="48"/>
      <c r="J172" s="42"/>
      <c r="K172" s="49"/>
      <c r="L172" s="46"/>
      <c r="M172" s="46"/>
      <c r="N172" s="46"/>
      <c r="O172" s="46"/>
      <c r="Q172" s="23"/>
    </row>
    <row r="173" spans="2:17" s="44" customFormat="1" hidden="1" outlineLevel="2">
      <c r="B173" s="45"/>
      <c r="C173" s="22"/>
      <c r="D173" s="39"/>
      <c r="E173" s="145"/>
      <c r="F173" s="42"/>
      <c r="G173" s="42"/>
      <c r="H173" s="42"/>
      <c r="I173" s="42"/>
      <c r="J173" s="42"/>
      <c r="K173" s="46"/>
      <c r="L173" s="46"/>
      <c r="M173" s="46"/>
      <c r="N173" s="46"/>
      <c r="O173" s="46"/>
      <c r="Q173" s="23"/>
    </row>
    <row r="174" spans="2:17" s="44" customFormat="1" ht="30" hidden="1" outlineLevel="2">
      <c r="C174" s="22"/>
      <c r="D174" s="47" t="s">
        <v>349</v>
      </c>
      <c r="E174" s="146"/>
      <c r="F174" s="48"/>
      <c r="G174" s="48"/>
      <c r="H174" s="48"/>
      <c r="I174" s="48"/>
      <c r="J174" s="42"/>
      <c r="K174" s="49"/>
      <c r="L174" s="46"/>
      <c r="M174" s="46"/>
      <c r="N174" s="46"/>
      <c r="O174" s="46"/>
      <c r="Q174" s="23"/>
    </row>
    <row r="175" spans="2:17" s="44" customFormat="1" hidden="1" outlineLevel="2">
      <c r="B175" s="45"/>
      <c r="C175" s="22"/>
      <c r="D175" s="39"/>
      <c r="E175" s="145"/>
      <c r="F175" s="42"/>
      <c r="G175" s="42"/>
      <c r="H175" s="42"/>
      <c r="I175" s="42"/>
      <c r="J175" s="42"/>
      <c r="K175" s="46"/>
      <c r="L175" s="46"/>
      <c r="M175" s="46"/>
      <c r="N175" s="46"/>
      <c r="O175" s="46"/>
      <c r="Q175" s="23"/>
    </row>
    <row r="176" spans="2:17" s="44" customFormat="1" ht="30" hidden="1" outlineLevel="2">
      <c r="C176" s="22"/>
      <c r="D176" s="47" t="s">
        <v>350</v>
      </c>
      <c r="E176" s="147"/>
      <c r="F176" s="48"/>
      <c r="G176" s="48"/>
      <c r="H176" s="48"/>
      <c r="I176" s="48"/>
      <c r="J176" s="42"/>
      <c r="K176" s="49"/>
      <c r="L176" s="46"/>
      <c r="M176" s="46"/>
      <c r="N176" s="46"/>
      <c r="O176" s="46"/>
      <c r="Q176" s="23"/>
    </row>
    <row r="177" spans="2:17" s="44" customFormat="1" hidden="1" outlineLevel="2">
      <c r="B177" s="45"/>
      <c r="C177" s="22"/>
      <c r="D177" s="39"/>
      <c r="E177" s="145"/>
      <c r="F177" s="42"/>
      <c r="G177" s="42"/>
      <c r="H177" s="42"/>
      <c r="I177" s="42"/>
      <c r="J177" s="42"/>
      <c r="K177" s="46"/>
      <c r="L177" s="46"/>
      <c r="M177" s="46"/>
      <c r="N177" s="46"/>
      <c r="O177" s="46"/>
      <c r="Q177" s="23"/>
    </row>
    <row r="178" spans="2:17" s="44" customFormat="1" ht="30" hidden="1" outlineLevel="2">
      <c r="C178" s="22"/>
      <c r="D178" s="47" t="s">
        <v>351</v>
      </c>
      <c r="E178" s="147"/>
      <c r="F178" s="48"/>
      <c r="G178" s="48"/>
      <c r="H178" s="48"/>
      <c r="I178" s="48"/>
      <c r="J178" s="42"/>
      <c r="K178" s="49"/>
      <c r="L178" s="46"/>
      <c r="M178" s="46"/>
      <c r="N178" s="46"/>
      <c r="O178" s="46"/>
      <c r="Q178" s="23"/>
    </row>
    <row r="179" spans="2:17" ht="13.5" hidden="1" outlineLevel="1" collapsed="1" thickBot="1">
      <c r="B179" s="32"/>
      <c r="C179" s="22"/>
      <c r="D179" s="39"/>
      <c r="E179" s="145"/>
      <c r="F179" s="46"/>
      <c r="G179" s="42"/>
      <c r="H179" s="42"/>
      <c r="I179" s="42"/>
      <c r="J179" s="42"/>
      <c r="K179" s="42"/>
      <c r="L179" s="42"/>
      <c r="M179" s="42"/>
      <c r="N179" s="42"/>
      <c r="O179" s="42"/>
    </row>
    <row r="180" spans="2:17" ht="25.5" hidden="1" outlineLevel="1">
      <c r="B180" s="32"/>
      <c r="C180" s="22"/>
      <c r="D180" s="39"/>
      <c r="E180" s="148" t="s">
        <v>236</v>
      </c>
      <c r="F180" s="46"/>
      <c r="G180" s="42"/>
      <c r="H180" s="42"/>
      <c r="I180" s="42"/>
      <c r="J180" s="42"/>
      <c r="K180" s="42"/>
      <c r="L180" s="42"/>
      <c r="M180" s="42"/>
      <c r="N180" s="42"/>
      <c r="O180" s="42"/>
    </row>
    <row r="181" spans="2:17" ht="51" hidden="1" outlineLevel="1">
      <c r="B181" s="32"/>
      <c r="C181" s="22"/>
      <c r="D181" s="39"/>
      <c r="E181" s="149" t="s">
        <v>431</v>
      </c>
      <c r="F181" s="46"/>
      <c r="G181" s="42"/>
      <c r="H181" s="42"/>
      <c r="I181" s="42"/>
      <c r="J181" s="42"/>
      <c r="K181" s="42"/>
      <c r="L181" s="42"/>
      <c r="M181" s="42"/>
      <c r="N181" s="42"/>
      <c r="O181" s="42"/>
    </row>
    <row r="182" spans="2:17" ht="140.25" hidden="1" outlineLevel="1">
      <c r="E182" s="149" t="s">
        <v>237</v>
      </c>
      <c r="G182" s="51"/>
      <c r="H182" s="51"/>
      <c r="I182" s="51"/>
    </row>
    <row r="183" spans="2:17" ht="89.25" hidden="1" outlineLevel="1">
      <c r="E183" s="149" t="s">
        <v>0</v>
      </c>
      <c r="G183" s="51"/>
      <c r="H183" s="51"/>
      <c r="I183" s="51"/>
    </row>
    <row r="184" spans="2:17" ht="102" hidden="1" outlineLevel="1">
      <c r="E184" s="149" t="s">
        <v>213</v>
      </c>
      <c r="G184" s="51"/>
      <c r="H184" s="51"/>
      <c r="I184" s="51"/>
    </row>
    <row r="185" spans="2:17" ht="90" hidden="1" outlineLevel="1" thickBot="1">
      <c r="E185" s="154" t="s">
        <v>368</v>
      </c>
      <c r="G185" s="51"/>
      <c r="H185" s="51"/>
      <c r="I185" s="51"/>
    </row>
    <row r="186" spans="2:17" ht="13.5" collapsed="1" thickBot="1"/>
    <row r="187" spans="2:17" ht="26.25" thickBot="1">
      <c r="B187" s="80"/>
      <c r="D187" s="26" t="s">
        <v>334</v>
      </c>
      <c r="E187" s="151" t="s">
        <v>1</v>
      </c>
      <c r="F187" s="40"/>
      <c r="G187" s="41"/>
      <c r="H187" s="41"/>
      <c r="I187" s="41"/>
    </row>
    <row r="188" spans="2:17" s="44" customFormat="1">
      <c r="B188" s="45"/>
      <c r="C188" s="22"/>
      <c r="D188" s="39"/>
      <c r="E188" s="145" t="s">
        <v>2</v>
      </c>
      <c r="F188" s="42"/>
      <c r="G188" s="42"/>
      <c r="H188" s="42"/>
      <c r="I188" s="42"/>
      <c r="J188" s="42"/>
      <c r="K188" s="46"/>
      <c r="L188" s="46"/>
      <c r="M188" s="46"/>
      <c r="N188" s="46"/>
      <c r="O188" s="46"/>
      <c r="Q188" s="23"/>
    </row>
    <row r="189" spans="2:17" s="44" customFormat="1" ht="30" hidden="1" outlineLevel="2">
      <c r="C189" s="22"/>
      <c r="D189" s="47" t="s">
        <v>348</v>
      </c>
      <c r="E189" s="146"/>
      <c r="F189" s="48"/>
      <c r="G189" s="48"/>
      <c r="H189" s="48"/>
      <c r="I189" s="48"/>
      <c r="J189" s="42"/>
      <c r="K189" s="49"/>
      <c r="L189" s="46"/>
      <c r="M189" s="46"/>
      <c r="N189" s="46"/>
      <c r="O189" s="46"/>
      <c r="Q189" s="23"/>
    </row>
    <row r="190" spans="2:17" s="44" customFormat="1" hidden="1" outlineLevel="2">
      <c r="B190" s="45"/>
      <c r="C190" s="22"/>
      <c r="D190" s="39"/>
      <c r="E190" s="145"/>
      <c r="F190" s="42"/>
      <c r="G190" s="42"/>
      <c r="H190" s="42"/>
      <c r="I190" s="42"/>
      <c r="J190" s="42"/>
      <c r="K190" s="46"/>
      <c r="L190" s="46"/>
      <c r="M190" s="46"/>
      <c r="N190" s="46"/>
      <c r="O190" s="46"/>
      <c r="Q190" s="23"/>
    </row>
    <row r="191" spans="2:17" s="44" customFormat="1" ht="30" hidden="1" outlineLevel="2">
      <c r="C191" s="22"/>
      <c r="D191" s="47" t="s">
        <v>349</v>
      </c>
      <c r="E191" s="146"/>
      <c r="F191" s="48"/>
      <c r="G191" s="48"/>
      <c r="H191" s="48"/>
      <c r="I191" s="48"/>
      <c r="J191" s="42"/>
      <c r="K191" s="49"/>
      <c r="L191" s="46"/>
      <c r="M191" s="46"/>
      <c r="N191" s="46"/>
      <c r="O191" s="46"/>
      <c r="Q191" s="23"/>
    </row>
    <row r="192" spans="2:17" s="44" customFormat="1" hidden="1" outlineLevel="2">
      <c r="B192" s="45"/>
      <c r="C192" s="22"/>
      <c r="D192" s="39"/>
      <c r="E192" s="145"/>
      <c r="F192" s="42"/>
      <c r="G192" s="42"/>
      <c r="H192" s="42"/>
      <c r="I192" s="42"/>
      <c r="J192" s="42"/>
      <c r="K192" s="46"/>
      <c r="L192" s="46"/>
      <c r="M192" s="46"/>
      <c r="N192" s="46"/>
      <c r="O192" s="46"/>
      <c r="Q192" s="23"/>
    </row>
    <row r="193" spans="2:17" s="44" customFormat="1" ht="30" hidden="1" outlineLevel="2">
      <c r="C193" s="22"/>
      <c r="D193" s="47" t="s">
        <v>350</v>
      </c>
      <c r="E193" s="147"/>
      <c r="F193" s="48"/>
      <c r="G193" s="48"/>
      <c r="H193" s="48"/>
      <c r="I193" s="48"/>
      <c r="J193" s="42"/>
      <c r="K193" s="49"/>
      <c r="L193" s="46"/>
      <c r="M193" s="46"/>
      <c r="N193" s="46"/>
      <c r="O193" s="46"/>
      <c r="Q193" s="23"/>
    </row>
    <row r="194" spans="2:17" s="44" customFormat="1" hidden="1" outlineLevel="2">
      <c r="B194" s="45"/>
      <c r="C194" s="22"/>
      <c r="D194" s="39"/>
      <c r="E194" s="145"/>
      <c r="F194" s="42"/>
      <c r="G194" s="42"/>
      <c r="H194" s="42"/>
      <c r="I194" s="42"/>
      <c r="J194" s="42"/>
      <c r="K194" s="46"/>
      <c r="L194" s="46"/>
      <c r="M194" s="46"/>
      <c r="N194" s="46"/>
      <c r="O194" s="46"/>
      <c r="Q194" s="23"/>
    </row>
    <row r="195" spans="2:17" s="44" customFormat="1" ht="30" hidden="1" outlineLevel="2">
      <c r="C195" s="22"/>
      <c r="D195" s="47" t="s">
        <v>351</v>
      </c>
      <c r="E195" s="147"/>
      <c r="F195" s="48"/>
      <c r="G195" s="48"/>
      <c r="H195" s="48"/>
      <c r="I195" s="48"/>
      <c r="J195" s="42"/>
      <c r="K195" s="49"/>
      <c r="L195" s="46"/>
      <c r="M195" s="46"/>
      <c r="N195" s="46"/>
      <c r="O195" s="46"/>
      <c r="Q195" s="23"/>
    </row>
    <row r="196" spans="2:17" ht="13.5" hidden="1" outlineLevel="1" collapsed="1" thickBot="1">
      <c r="B196" s="32"/>
      <c r="C196" s="22"/>
      <c r="D196" s="39"/>
      <c r="E196" s="145"/>
      <c r="F196" s="46"/>
      <c r="G196" s="42"/>
      <c r="H196" s="42"/>
      <c r="I196" s="42"/>
      <c r="J196" s="42"/>
      <c r="K196" s="42"/>
      <c r="L196" s="42"/>
      <c r="M196" s="42"/>
      <c r="N196" s="42"/>
      <c r="O196" s="42"/>
    </row>
    <row r="197" spans="2:17" ht="25.5" hidden="1" outlineLevel="1">
      <c r="B197" s="32"/>
      <c r="C197" s="22"/>
      <c r="D197" s="39"/>
      <c r="E197" s="148" t="s">
        <v>3</v>
      </c>
      <c r="F197" s="46"/>
      <c r="G197" s="42"/>
      <c r="H197" s="42"/>
      <c r="I197" s="42"/>
      <c r="J197" s="42"/>
      <c r="K197" s="42"/>
      <c r="L197" s="42"/>
      <c r="M197" s="42"/>
      <c r="N197" s="42"/>
      <c r="O197" s="42"/>
    </row>
    <row r="198" spans="2:17" ht="38.25" hidden="1" outlineLevel="1">
      <c r="B198" s="32"/>
      <c r="C198" s="22"/>
      <c r="D198" s="39"/>
      <c r="E198" s="149" t="s">
        <v>432</v>
      </c>
      <c r="F198" s="46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2:17" ht="102" hidden="1" outlineLevel="1">
      <c r="E199" s="149" t="s">
        <v>305</v>
      </c>
      <c r="G199" s="51"/>
      <c r="H199" s="51"/>
      <c r="I199" s="51"/>
    </row>
    <row r="200" spans="2:17" ht="89.25" hidden="1" outlineLevel="1">
      <c r="E200" s="149" t="s">
        <v>306</v>
      </c>
      <c r="G200" s="51"/>
      <c r="H200" s="51"/>
      <c r="I200" s="51"/>
    </row>
    <row r="201" spans="2:17" ht="102" hidden="1" outlineLevel="1">
      <c r="E201" s="149" t="s">
        <v>213</v>
      </c>
      <c r="G201" s="51"/>
      <c r="H201" s="51"/>
      <c r="I201" s="51"/>
    </row>
    <row r="202" spans="2:17" ht="90" hidden="1" outlineLevel="1" thickBot="1">
      <c r="E202" s="154" t="s">
        <v>368</v>
      </c>
      <c r="G202" s="51"/>
      <c r="H202" s="51"/>
      <c r="I202" s="51"/>
    </row>
    <row r="203" spans="2:17" ht="13.5" collapsed="1" thickBot="1"/>
    <row r="204" spans="2:17" ht="13.5" thickBot="1">
      <c r="B204" s="80"/>
      <c r="D204" s="26" t="s">
        <v>335</v>
      </c>
      <c r="E204" s="151" t="s">
        <v>307</v>
      </c>
      <c r="F204" s="40"/>
      <c r="G204" s="41"/>
      <c r="H204" s="41"/>
      <c r="I204" s="41"/>
    </row>
    <row r="205" spans="2:17" s="44" customFormat="1">
      <c r="B205" s="45"/>
      <c r="C205" s="22"/>
      <c r="D205" s="39"/>
      <c r="E205" s="145" t="s">
        <v>308</v>
      </c>
      <c r="F205" s="42"/>
      <c r="G205" s="42"/>
      <c r="H205" s="42"/>
      <c r="I205" s="42"/>
      <c r="J205" s="42"/>
      <c r="K205" s="46"/>
      <c r="L205" s="46"/>
      <c r="M205" s="46"/>
      <c r="N205" s="46"/>
      <c r="O205" s="46"/>
      <c r="Q205" s="23"/>
    </row>
    <row r="206" spans="2:17" s="44" customFormat="1" ht="30" hidden="1" outlineLevel="2">
      <c r="C206" s="22"/>
      <c r="D206" s="47" t="s">
        <v>348</v>
      </c>
      <c r="E206" s="146"/>
      <c r="F206" s="48"/>
      <c r="G206" s="48"/>
      <c r="H206" s="48"/>
      <c r="I206" s="48"/>
      <c r="J206" s="42"/>
      <c r="K206" s="49"/>
      <c r="L206" s="46"/>
      <c r="M206" s="46"/>
      <c r="N206" s="46"/>
      <c r="O206" s="46"/>
      <c r="Q206" s="23"/>
    </row>
    <row r="207" spans="2:17" s="44" customFormat="1" hidden="1" outlineLevel="2">
      <c r="B207" s="45"/>
      <c r="C207" s="22"/>
      <c r="D207" s="39"/>
      <c r="E207" s="145"/>
      <c r="F207" s="42"/>
      <c r="G207" s="42"/>
      <c r="H207" s="42"/>
      <c r="I207" s="42"/>
      <c r="J207" s="42"/>
      <c r="K207" s="46"/>
      <c r="L207" s="46"/>
      <c r="M207" s="46"/>
      <c r="N207" s="46"/>
      <c r="O207" s="46"/>
      <c r="Q207" s="23"/>
    </row>
    <row r="208" spans="2:17" s="44" customFormat="1" ht="30" hidden="1" outlineLevel="2">
      <c r="C208" s="22"/>
      <c r="D208" s="47" t="s">
        <v>349</v>
      </c>
      <c r="E208" s="146"/>
      <c r="F208" s="48"/>
      <c r="G208" s="48"/>
      <c r="H208" s="48"/>
      <c r="I208" s="48"/>
      <c r="J208" s="42"/>
      <c r="K208" s="49"/>
      <c r="L208" s="46"/>
      <c r="M208" s="46"/>
      <c r="N208" s="46"/>
      <c r="O208" s="46"/>
      <c r="Q208" s="23"/>
    </row>
    <row r="209" spans="2:17" s="44" customFormat="1" hidden="1" outlineLevel="2">
      <c r="B209" s="45"/>
      <c r="C209" s="22"/>
      <c r="D209" s="39"/>
      <c r="E209" s="145"/>
      <c r="F209" s="42"/>
      <c r="G209" s="42"/>
      <c r="H209" s="42"/>
      <c r="I209" s="42"/>
      <c r="J209" s="42"/>
      <c r="K209" s="46"/>
      <c r="L209" s="46"/>
      <c r="M209" s="46"/>
      <c r="N209" s="46"/>
      <c r="O209" s="46"/>
      <c r="Q209" s="23"/>
    </row>
    <row r="210" spans="2:17" s="44" customFormat="1" ht="30" hidden="1" outlineLevel="2">
      <c r="C210" s="22"/>
      <c r="D210" s="47" t="s">
        <v>350</v>
      </c>
      <c r="E210" s="147"/>
      <c r="F210" s="48"/>
      <c r="G210" s="48"/>
      <c r="H210" s="48"/>
      <c r="I210" s="48"/>
      <c r="J210" s="42"/>
      <c r="K210" s="49"/>
      <c r="L210" s="46"/>
      <c r="M210" s="46"/>
      <c r="N210" s="46"/>
      <c r="O210" s="46"/>
      <c r="Q210" s="23"/>
    </row>
    <row r="211" spans="2:17" s="44" customFormat="1" hidden="1" outlineLevel="2">
      <c r="B211" s="45"/>
      <c r="C211" s="22"/>
      <c r="D211" s="39"/>
      <c r="E211" s="145"/>
      <c r="F211" s="42"/>
      <c r="G211" s="42"/>
      <c r="H211" s="42"/>
      <c r="I211" s="42"/>
      <c r="J211" s="42"/>
      <c r="K211" s="46"/>
      <c r="L211" s="46"/>
      <c r="M211" s="46"/>
      <c r="N211" s="46"/>
      <c r="O211" s="46"/>
      <c r="Q211" s="23"/>
    </row>
    <row r="212" spans="2:17" s="44" customFormat="1" ht="30" hidden="1" outlineLevel="2">
      <c r="C212" s="22"/>
      <c r="D212" s="47" t="s">
        <v>351</v>
      </c>
      <c r="E212" s="147"/>
      <c r="F212" s="48"/>
      <c r="G212" s="48"/>
      <c r="H212" s="48"/>
      <c r="I212" s="48"/>
      <c r="J212" s="42"/>
      <c r="K212" s="49"/>
      <c r="L212" s="46"/>
      <c r="M212" s="46"/>
      <c r="N212" s="46"/>
      <c r="O212" s="46"/>
      <c r="Q212" s="23"/>
    </row>
    <row r="213" spans="2:17" ht="13.5" hidden="1" outlineLevel="1" collapsed="1" thickBot="1">
      <c r="B213" s="32"/>
      <c r="C213" s="22"/>
      <c r="D213" s="39"/>
      <c r="E213" s="145"/>
      <c r="F213" s="46"/>
      <c r="G213" s="42"/>
      <c r="H213" s="42"/>
      <c r="I213" s="42"/>
      <c r="J213" s="42"/>
      <c r="K213" s="42"/>
      <c r="L213" s="42"/>
      <c r="M213" s="42"/>
      <c r="N213" s="42"/>
      <c r="O213" s="42"/>
    </row>
    <row r="214" spans="2:17" ht="25.5" hidden="1" outlineLevel="1">
      <c r="B214" s="32"/>
      <c r="C214" s="22"/>
      <c r="D214" s="39"/>
      <c r="E214" s="148" t="s">
        <v>309</v>
      </c>
      <c r="F214" s="46"/>
      <c r="G214" s="42"/>
      <c r="H214" s="42"/>
      <c r="I214" s="42"/>
      <c r="J214" s="42"/>
      <c r="K214" s="42"/>
      <c r="L214" s="42"/>
      <c r="M214" s="42"/>
      <c r="N214" s="42"/>
      <c r="O214" s="42"/>
    </row>
    <row r="215" spans="2:17" ht="38.25" hidden="1" outlineLevel="1">
      <c r="B215" s="32"/>
      <c r="C215" s="22"/>
      <c r="D215" s="39"/>
      <c r="E215" s="149" t="s">
        <v>433</v>
      </c>
      <c r="F215" s="46"/>
      <c r="G215" s="42"/>
      <c r="H215" s="42"/>
      <c r="I215" s="42"/>
      <c r="J215" s="42"/>
      <c r="K215" s="42"/>
      <c r="L215" s="42"/>
      <c r="M215" s="42"/>
      <c r="N215" s="42"/>
      <c r="O215" s="42"/>
    </row>
    <row r="216" spans="2:17" ht="105.75" hidden="1" customHeight="1" outlineLevel="1">
      <c r="E216" s="149" t="s">
        <v>245</v>
      </c>
      <c r="G216" s="51"/>
      <c r="H216" s="51"/>
      <c r="I216" s="51"/>
    </row>
    <row r="217" spans="2:17" ht="89.25" hidden="1" outlineLevel="1">
      <c r="E217" s="149" t="s">
        <v>246</v>
      </c>
      <c r="G217" s="51"/>
      <c r="H217" s="51"/>
      <c r="I217" s="51"/>
    </row>
    <row r="218" spans="2:17" ht="102" hidden="1" outlineLevel="1">
      <c r="E218" s="149" t="s">
        <v>213</v>
      </c>
      <c r="G218" s="51"/>
      <c r="H218" s="51"/>
      <c r="I218" s="51"/>
    </row>
    <row r="219" spans="2:17" ht="90" hidden="1" outlineLevel="1" thickBot="1">
      <c r="E219" s="154" t="s">
        <v>368</v>
      </c>
      <c r="G219" s="51"/>
      <c r="H219" s="51"/>
      <c r="I219" s="51"/>
    </row>
    <row r="220" spans="2:17" ht="13.5" collapsed="1" thickBot="1"/>
    <row r="221" spans="2:17" ht="13.5" thickBot="1">
      <c r="B221" s="80"/>
      <c r="D221" s="26" t="s">
        <v>336</v>
      </c>
      <c r="E221" s="151" t="s">
        <v>247</v>
      </c>
      <c r="F221" s="40"/>
      <c r="G221" s="41"/>
      <c r="H221" s="41"/>
      <c r="I221" s="41"/>
    </row>
    <row r="222" spans="2:17" s="44" customFormat="1">
      <c r="B222" s="45"/>
      <c r="C222" s="22"/>
      <c r="D222" s="39"/>
      <c r="E222" s="145" t="s">
        <v>308</v>
      </c>
      <c r="F222" s="42"/>
      <c r="G222" s="42"/>
      <c r="H222" s="42"/>
      <c r="I222" s="42"/>
      <c r="J222" s="42"/>
      <c r="K222" s="46"/>
      <c r="L222" s="46"/>
      <c r="M222" s="46"/>
      <c r="N222" s="46"/>
      <c r="O222" s="46"/>
      <c r="Q222" s="23"/>
    </row>
    <row r="223" spans="2:17" s="44" customFormat="1" ht="30" hidden="1" outlineLevel="2">
      <c r="C223" s="22"/>
      <c r="D223" s="47" t="s">
        <v>348</v>
      </c>
      <c r="E223" s="146"/>
      <c r="F223" s="48"/>
      <c r="G223" s="48"/>
      <c r="H223" s="48"/>
      <c r="I223" s="48"/>
      <c r="J223" s="42"/>
      <c r="K223" s="49"/>
      <c r="L223" s="46"/>
      <c r="M223" s="46"/>
      <c r="N223" s="46"/>
      <c r="O223" s="46"/>
      <c r="Q223" s="23"/>
    </row>
    <row r="224" spans="2:17" s="44" customFormat="1" hidden="1" outlineLevel="2">
      <c r="B224" s="45"/>
      <c r="C224" s="22"/>
      <c r="D224" s="39"/>
      <c r="E224" s="145"/>
      <c r="F224" s="42"/>
      <c r="G224" s="42"/>
      <c r="H224" s="42"/>
      <c r="I224" s="42"/>
      <c r="J224" s="42"/>
      <c r="K224" s="46"/>
      <c r="L224" s="46"/>
      <c r="M224" s="46"/>
      <c r="N224" s="46"/>
      <c r="O224" s="46"/>
      <c r="Q224" s="23"/>
    </row>
    <row r="225" spans="2:17" s="44" customFormat="1" ht="30" hidden="1" outlineLevel="2">
      <c r="C225" s="22"/>
      <c r="D225" s="47" t="s">
        <v>349</v>
      </c>
      <c r="E225" s="146"/>
      <c r="F225" s="48"/>
      <c r="G225" s="48"/>
      <c r="H225" s="48"/>
      <c r="I225" s="48"/>
      <c r="J225" s="42"/>
      <c r="K225" s="49"/>
      <c r="L225" s="46"/>
      <c r="M225" s="46"/>
      <c r="N225" s="46"/>
      <c r="O225" s="46"/>
      <c r="Q225" s="23"/>
    </row>
    <row r="226" spans="2:17" s="44" customFormat="1" hidden="1" outlineLevel="2">
      <c r="B226" s="45"/>
      <c r="C226" s="22"/>
      <c r="D226" s="39"/>
      <c r="E226" s="145"/>
      <c r="F226" s="42"/>
      <c r="G226" s="42"/>
      <c r="H226" s="42"/>
      <c r="I226" s="42"/>
      <c r="J226" s="42"/>
      <c r="K226" s="46"/>
      <c r="L226" s="46"/>
      <c r="M226" s="46"/>
      <c r="N226" s="46"/>
      <c r="O226" s="46"/>
      <c r="Q226" s="23"/>
    </row>
    <row r="227" spans="2:17" s="44" customFormat="1" ht="30" hidden="1" outlineLevel="2">
      <c r="C227" s="22"/>
      <c r="D227" s="47" t="s">
        <v>350</v>
      </c>
      <c r="E227" s="147"/>
      <c r="F227" s="48"/>
      <c r="G227" s="48"/>
      <c r="H227" s="48"/>
      <c r="I227" s="48"/>
      <c r="J227" s="42"/>
      <c r="K227" s="49"/>
      <c r="L227" s="46"/>
      <c r="M227" s="46"/>
      <c r="N227" s="46"/>
      <c r="O227" s="46"/>
      <c r="Q227" s="23"/>
    </row>
    <row r="228" spans="2:17" s="44" customFormat="1" hidden="1" outlineLevel="2">
      <c r="B228" s="45"/>
      <c r="C228" s="22"/>
      <c r="D228" s="39"/>
      <c r="E228" s="145"/>
      <c r="F228" s="42"/>
      <c r="G228" s="42"/>
      <c r="H228" s="42"/>
      <c r="I228" s="42"/>
      <c r="J228" s="42"/>
      <c r="K228" s="46"/>
      <c r="L228" s="46"/>
      <c r="M228" s="46"/>
      <c r="N228" s="46"/>
      <c r="O228" s="46"/>
      <c r="Q228" s="23"/>
    </row>
    <row r="229" spans="2:17" s="44" customFormat="1" ht="30" hidden="1" outlineLevel="2">
      <c r="C229" s="22"/>
      <c r="D229" s="47" t="s">
        <v>351</v>
      </c>
      <c r="E229" s="147"/>
      <c r="F229" s="48"/>
      <c r="G229" s="48"/>
      <c r="H229" s="48"/>
      <c r="I229" s="48"/>
      <c r="J229" s="42"/>
      <c r="K229" s="49"/>
      <c r="L229" s="46"/>
      <c r="M229" s="46"/>
      <c r="N229" s="46"/>
      <c r="O229" s="46"/>
      <c r="Q229" s="23"/>
    </row>
    <row r="230" spans="2:17" ht="13.5" hidden="1" outlineLevel="1" collapsed="1" thickBot="1">
      <c r="B230" s="32"/>
      <c r="C230" s="22"/>
      <c r="D230" s="39"/>
      <c r="E230" s="145"/>
      <c r="F230" s="46"/>
      <c r="G230" s="42"/>
      <c r="H230" s="42"/>
      <c r="I230" s="42"/>
      <c r="J230" s="42"/>
      <c r="K230" s="42"/>
      <c r="L230" s="42"/>
      <c r="M230" s="42"/>
      <c r="N230" s="42"/>
      <c r="O230" s="42"/>
    </row>
    <row r="231" spans="2:17" ht="25.5" hidden="1" outlineLevel="1">
      <c r="B231" s="32"/>
      <c r="C231" s="22"/>
      <c r="D231" s="39"/>
      <c r="E231" s="148" t="s">
        <v>248</v>
      </c>
      <c r="F231" s="46"/>
      <c r="G231" s="42"/>
      <c r="H231" s="42"/>
      <c r="I231" s="42"/>
      <c r="J231" s="42"/>
      <c r="K231" s="42"/>
      <c r="L231" s="42"/>
      <c r="M231" s="42"/>
      <c r="N231" s="42"/>
      <c r="O231" s="42"/>
    </row>
    <row r="232" spans="2:17" ht="38.25" hidden="1" outlineLevel="1">
      <c r="B232" s="32"/>
      <c r="C232" s="22"/>
      <c r="D232" s="39"/>
      <c r="E232" s="149" t="s">
        <v>434</v>
      </c>
      <c r="F232" s="46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7" ht="76.5" hidden="1" outlineLevel="1">
      <c r="E233" s="149" t="s">
        <v>249</v>
      </c>
      <c r="G233" s="60"/>
      <c r="H233" s="51"/>
      <c r="I233" s="51"/>
    </row>
    <row r="234" spans="2:17" ht="78.75" hidden="1" customHeight="1" outlineLevel="1">
      <c r="E234" s="149" t="s">
        <v>250</v>
      </c>
      <c r="G234" s="51"/>
      <c r="H234" s="51"/>
      <c r="I234" s="51"/>
    </row>
    <row r="235" spans="2:17" ht="102" hidden="1" outlineLevel="1">
      <c r="E235" s="149" t="s">
        <v>213</v>
      </c>
      <c r="G235" s="51"/>
      <c r="H235" s="51"/>
      <c r="I235" s="51"/>
    </row>
    <row r="236" spans="2:17" ht="90" hidden="1" outlineLevel="1" thickBot="1">
      <c r="E236" s="154" t="s">
        <v>368</v>
      </c>
      <c r="G236" s="51"/>
      <c r="H236" s="51"/>
      <c r="I236" s="51"/>
    </row>
    <row r="237" spans="2:17" ht="13.5" collapsed="1" thickBot="1"/>
    <row r="238" spans="2:17" ht="26.25" thickBot="1">
      <c r="B238" s="80"/>
      <c r="D238" s="26" t="s">
        <v>337</v>
      </c>
      <c r="E238" s="144" t="s">
        <v>251</v>
      </c>
      <c r="F238" s="40"/>
      <c r="G238" s="41"/>
      <c r="H238" s="41"/>
      <c r="I238" s="41"/>
    </row>
    <row r="239" spans="2:17" s="44" customFormat="1">
      <c r="B239" s="45"/>
      <c r="C239" s="22"/>
      <c r="D239" s="39"/>
      <c r="E239" s="145" t="s">
        <v>252</v>
      </c>
      <c r="F239" s="42"/>
      <c r="G239" s="42"/>
      <c r="H239" s="42"/>
      <c r="I239" s="42"/>
      <c r="J239" s="42"/>
      <c r="K239" s="46"/>
      <c r="L239" s="46"/>
      <c r="M239" s="46"/>
      <c r="N239" s="46"/>
      <c r="O239" s="46"/>
      <c r="Q239" s="23"/>
    </row>
    <row r="240" spans="2:17" s="44" customFormat="1" ht="30" hidden="1" outlineLevel="2">
      <c r="C240" s="22"/>
      <c r="D240" s="47" t="s">
        <v>348</v>
      </c>
      <c r="E240" s="146"/>
      <c r="F240" s="48"/>
      <c r="G240" s="48"/>
      <c r="H240" s="48"/>
      <c r="I240" s="48"/>
      <c r="J240" s="42"/>
      <c r="K240" s="49"/>
      <c r="L240" s="46"/>
      <c r="M240" s="46"/>
      <c r="N240" s="46"/>
      <c r="O240" s="46"/>
      <c r="Q240" s="23"/>
    </row>
    <row r="241" spans="2:17" s="44" customFormat="1" hidden="1" outlineLevel="2">
      <c r="B241" s="45"/>
      <c r="C241" s="22"/>
      <c r="D241" s="39"/>
      <c r="E241" s="145"/>
      <c r="F241" s="42"/>
      <c r="G241" s="42"/>
      <c r="H241" s="42"/>
      <c r="I241" s="42"/>
      <c r="J241" s="42"/>
      <c r="K241" s="46"/>
      <c r="L241" s="46"/>
      <c r="M241" s="46"/>
      <c r="N241" s="46"/>
      <c r="O241" s="46"/>
      <c r="Q241" s="23"/>
    </row>
    <row r="242" spans="2:17" s="44" customFormat="1" ht="30" hidden="1" outlineLevel="2">
      <c r="C242" s="22"/>
      <c r="D242" s="47" t="s">
        <v>349</v>
      </c>
      <c r="E242" s="146"/>
      <c r="F242" s="48"/>
      <c r="G242" s="48"/>
      <c r="H242" s="48"/>
      <c r="I242" s="48"/>
      <c r="J242" s="42"/>
      <c r="K242" s="49"/>
      <c r="L242" s="46"/>
      <c r="M242" s="46"/>
      <c r="N242" s="46"/>
      <c r="O242" s="46"/>
      <c r="Q242" s="23"/>
    </row>
    <row r="243" spans="2:17" s="44" customFormat="1" hidden="1" outlineLevel="2">
      <c r="B243" s="45"/>
      <c r="C243" s="22"/>
      <c r="D243" s="39"/>
      <c r="E243" s="145"/>
      <c r="F243" s="42"/>
      <c r="G243" s="42"/>
      <c r="H243" s="42"/>
      <c r="I243" s="42"/>
      <c r="J243" s="42"/>
      <c r="K243" s="46"/>
      <c r="L243" s="46"/>
      <c r="M243" s="46"/>
      <c r="N243" s="46"/>
      <c r="O243" s="46"/>
      <c r="Q243" s="23"/>
    </row>
    <row r="244" spans="2:17" s="44" customFormat="1" ht="30" hidden="1" outlineLevel="2">
      <c r="C244" s="22"/>
      <c r="D244" s="47" t="s">
        <v>350</v>
      </c>
      <c r="E244" s="147"/>
      <c r="F244" s="48"/>
      <c r="G244" s="48"/>
      <c r="H244" s="48"/>
      <c r="I244" s="48"/>
      <c r="J244" s="42"/>
      <c r="K244" s="49"/>
      <c r="L244" s="46"/>
      <c r="M244" s="46"/>
      <c r="N244" s="46"/>
      <c r="O244" s="46"/>
      <c r="Q244" s="23"/>
    </row>
    <row r="245" spans="2:17" s="44" customFormat="1" hidden="1" outlineLevel="2">
      <c r="B245" s="45"/>
      <c r="C245" s="22"/>
      <c r="D245" s="39"/>
      <c r="E245" s="145"/>
      <c r="F245" s="42"/>
      <c r="G245" s="42"/>
      <c r="H245" s="42"/>
      <c r="I245" s="42"/>
      <c r="J245" s="42"/>
      <c r="K245" s="46"/>
      <c r="L245" s="46"/>
      <c r="M245" s="46"/>
      <c r="N245" s="46"/>
      <c r="O245" s="46"/>
      <c r="Q245" s="23"/>
    </row>
    <row r="246" spans="2:17" s="44" customFormat="1" ht="30" hidden="1" outlineLevel="2">
      <c r="C246" s="22"/>
      <c r="D246" s="47" t="s">
        <v>351</v>
      </c>
      <c r="E246" s="147"/>
      <c r="F246" s="48"/>
      <c r="G246" s="48"/>
      <c r="H246" s="48"/>
      <c r="I246" s="48"/>
      <c r="J246" s="42"/>
      <c r="K246" s="49"/>
      <c r="L246" s="46"/>
      <c r="M246" s="46"/>
      <c r="N246" s="46"/>
      <c r="O246" s="46"/>
      <c r="Q246" s="23"/>
    </row>
    <row r="247" spans="2:17" ht="13.5" hidden="1" outlineLevel="1" collapsed="1" thickBot="1">
      <c r="B247" s="32"/>
      <c r="C247" s="22"/>
      <c r="D247" s="39"/>
      <c r="E247" s="145"/>
      <c r="F247" s="46"/>
      <c r="G247" s="42"/>
      <c r="H247" s="42"/>
      <c r="I247" s="42"/>
      <c r="J247" s="42"/>
      <c r="K247" s="42"/>
      <c r="L247" s="42"/>
      <c r="M247" s="42"/>
      <c r="N247" s="42"/>
      <c r="O247" s="42"/>
    </row>
    <row r="248" spans="2:17" ht="38.25" hidden="1" outlineLevel="1">
      <c r="B248" s="32"/>
      <c r="C248" s="22"/>
      <c r="D248" s="39"/>
      <c r="E248" s="148" t="s">
        <v>258</v>
      </c>
      <c r="F248" s="46"/>
      <c r="G248" s="42"/>
      <c r="H248" s="42"/>
      <c r="I248" s="42"/>
      <c r="J248" s="42"/>
      <c r="K248" s="42"/>
      <c r="L248" s="42"/>
      <c r="M248" s="42"/>
      <c r="N248" s="42"/>
      <c r="O248" s="42"/>
    </row>
    <row r="249" spans="2:17" ht="51" hidden="1" outlineLevel="1">
      <c r="B249" s="32"/>
      <c r="C249" s="22"/>
      <c r="D249" s="39"/>
      <c r="E249" s="149" t="s">
        <v>435</v>
      </c>
      <c r="F249" s="46"/>
      <c r="G249" s="42"/>
      <c r="H249" s="42"/>
      <c r="I249" s="42"/>
      <c r="J249" s="42"/>
      <c r="K249" s="42"/>
      <c r="L249" s="42"/>
      <c r="M249" s="42"/>
      <c r="N249" s="42"/>
      <c r="O249" s="42"/>
    </row>
    <row r="250" spans="2:17" ht="114.75" hidden="1" outlineLevel="1">
      <c r="E250" s="149" t="s">
        <v>259</v>
      </c>
      <c r="G250" s="51"/>
      <c r="H250" s="51"/>
      <c r="I250" s="51"/>
    </row>
    <row r="251" spans="2:17" ht="89.25" hidden="1" outlineLevel="1">
      <c r="E251" s="149" t="s">
        <v>392</v>
      </c>
      <c r="G251" s="51"/>
      <c r="H251" s="51"/>
      <c r="I251" s="51"/>
    </row>
    <row r="252" spans="2:17" ht="102" hidden="1" outlineLevel="1">
      <c r="E252" s="149" t="s">
        <v>213</v>
      </c>
      <c r="G252" s="51"/>
      <c r="H252" s="51"/>
      <c r="I252" s="51"/>
    </row>
    <row r="253" spans="2:17" ht="90" hidden="1" outlineLevel="1" thickBot="1">
      <c r="E253" s="154" t="s">
        <v>368</v>
      </c>
      <c r="G253" s="51"/>
      <c r="H253" s="51"/>
      <c r="I253" s="51"/>
    </row>
    <row r="254" spans="2:17" collapsed="1"/>
    <row r="255" spans="2:17" ht="18">
      <c r="D255" s="58">
        <v>10</v>
      </c>
      <c r="E255" s="143" t="s">
        <v>393</v>
      </c>
    </row>
    <row r="256" spans="2:17" ht="13.5" thickBot="1"/>
    <row r="257" spans="2:17" ht="26.25" thickBot="1">
      <c r="B257" s="80"/>
      <c r="D257" s="26" t="s">
        <v>338</v>
      </c>
      <c r="E257" s="144" t="s">
        <v>394</v>
      </c>
      <c r="F257" s="40"/>
      <c r="G257" s="41"/>
      <c r="H257" s="41"/>
      <c r="I257" s="41"/>
    </row>
    <row r="258" spans="2:17" s="44" customFormat="1">
      <c r="B258" s="45"/>
      <c r="C258" s="22"/>
      <c r="D258" s="39"/>
      <c r="E258" s="145" t="s">
        <v>422</v>
      </c>
      <c r="F258" s="42"/>
      <c r="G258" s="42"/>
      <c r="H258" s="42"/>
      <c r="I258" s="42"/>
      <c r="J258" s="42"/>
      <c r="K258" s="46"/>
      <c r="L258" s="46"/>
      <c r="M258" s="46"/>
      <c r="N258" s="46"/>
      <c r="O258" s="46"/>
      <c r="Q258" s="23"/>
    </row>
    <row r="259" spans="2:17" s="44" customFormat="1" ht="30" hidden="1" outlineLevel="2">
      <c r="C259" s="22"/>
      <c r="D259" s="47" t="s">
        <v>348</v>
      </c>
      <c r="E259" s="146"/>
      <c r="F259" s="48"/>
      <c r="G259" s="48"/>
      <c r="H259" s="48"/>
      <c r="I259" s="48"/>
      <c r="J259" s="42"/>
      <c r="K259" s="49"/>
      <c r="L259" s="46"/>
      <c r="M259" s="46"/>
      <c r="N259" s="46"/>
      <c r="O259" s="46"/>
      <c r="Q259" s="23"/>
    </row>
    <row r="260" spans="2:17" s="44" customFormat="1" hidden="1" outlineLevel="2">
      <c r="B260" s="45"/>
      <c r="C260" s="22"/>
      <c r="D260" s="39"/>
      <c r="E260" s="145"/>
      <c r="F260" s="42"/>
      <c r="G260" s="42"/>
      <c r="H260" s="42"/>
      <c r="I260" s="42"/>
      <c r="J260" s="42"/>
      <c r="K260" s="46"/>
      <c r="L260" s="46"/>
      <c r="M260" s="46"/>
      <c r="N260" s="46"/>
      <c r="O260" s="46"/>
      <c r="Q260" s="23"/>
    </row>
    <row r="261" spans="2:17" s="44" customFormat="1" ht="30" hidden="1" outlineLevel="2">
      <c r="C261" s="22"/>
      <c r="D261" s="47" t="s">
        <v>349</v>
      </c>
      <c r="E261" s="146"/>
      <c r="F261" s="48"/>
      <c r="G261" s="48"/>
      <c r="H261" s="48"/>
      <c r="I261" s="48"/>
      <c r="J261" s="42"/>
      <c r="K261" s="49"/>
      <c r="L261" s="46"/>
      <c r="M261" s="46"/>
      <c r="N261" s="46"/>
      <c r="O261" s="46"/>
      <c r="Q261" s="23"/>
    </row>
    <row r="262" spans="2:17" s="44" customFormat="1" hidden="1" outlineLevel="2">
      <c r="B262" s="45"/>
      <c r="C262" s="22"/>
      <c r="D262" s="39"/>
      <c r="E262" s="145"/>
      <c r="F262" s="42"/>
      <c r="G262" s="42"/>
      <c r="H262" s="42"/>
      <c r="I262" s="42"/>
      <c r="J262" s="42"/>
      <c r="K262" s="46"/>
      <c r="L262" s="46"/>
      <c r="M262" s="46"/>
      <c r="N262" s="46"/>
      <c r="O262" s="46"/>
      <c r="Q262" s="23"/>
    </row>
    <row r="263" spans="2:17" s="44" customFormat="1" ht="30" hidden="1" outlineLevel="2">
      <c r="C263" s="22"/>
      <c r="D263" s="47" t="s">
        <v>350</v>
      </c>
      <c r="E263" s="147"/>
      <c r="F263" s="48"/>
      <c r="G263" s="48"/>
      <c r="H263" s="48"/>
      <c r="I263" s="48"/>
      <c r="J263" s="42"/>
      <c r="K263" s="49"/>
      <c r="L263" s="46"/>
      <c r="M263" s="46"/>
      <c r="N263" s="46"/>
      <c r="O263" s="46"/>
      <c r="Q263" s="23"/>
    </row>
    <row r="264" spans="2:17" s="44" customFormat="1" hidden="1" outlineLevel="2">
      <c r="B264" s="45"/>
      <c r="C264" s="22"/>
      <c r="D264" s="39"/>
      <c r="E264" s="145"/>
      <c r="F264" s="42"/>
      <c r="G264" s="42"/>
      <c r="H264" s="42"/>
      <c r="I264" s="42"/>
      <c r="J264" s="42"/>
      <c r="K264" s="46"/>
      <c r="L264" s="46"/>
      <c r="M264" s="46"/>
      <c r="N264" s="46"/>
      <c r="O264" s="46"/>
      <c r="Q264" s="23"/>
    </row>
    <row r="265" spans="2:17" s="44" customFormat="1" ht="30" hidden="1" outlineLevel="2">
      <c r="C265" s="22"/>
      <c r="D265" s="47" t="s">
        <v>351</v>
      </c>
      <c r="E265" s="147"/>
      <c r="F265" s="48"/>
      <c r="G265" s="48"/>
      <c r="H265" s="48"/>
      <c r="I265" s="48"/>
      <c r="J265" s="42"/>
      <c r="K265" s="49"/>
      <c r="L265" s="46"/>
      <c r="M265" s="46"/>
      <c r="N265" s="46"/>
      <c r="O265" s="46"/>
      <c r="Q265" s="23"/>
    </row>
    <row r="266" spans="2:17" ht="13.5" hidden="1" outlineLevel="1" collapsed="1" thickBot="1">
      <c r="B266" s="32"/>
      <c r="C266" s="22"/>
      <c r="D266" s="39"/>
      <c r="E266" s="145"/>
      <c r="F266" s="46"/>
      <c r="G266" s="42"/>
      <c r="H266" s="42"/>
      <c r="I266" s="42"/>
      <c r="J266" s="42"/>
      <c r="K266" s="42"/>
      <c r="L266" s="42"/>
      <c r="M266" s="42"/>
      <c r="N266" s="42"/>
      <c r="O266" s="42"/>
    </row>
    <row r="267" spans="2:17" ht="38.25" hidden="1" outlineLevel="1">
      <c r="B267" s="32"/>
      <c r="C267" s="22"/>
      <c r="D267" s="39"/>
      <c r="E267" s="148" t="s">
        <v>395</v>
      </c>
      <c r="F267" s="46"/>
      <c r="G267" s="42"/>
      <c r="H267" s="42"/>
      <c r="I267" s="42"/>
      <c r="J267" s="42"/>
      <c r="K267" s="42"/>
      <c r="L267" s="42"/>
      <c r="M267" s="42"/>
      <c r="N267" s="42"/>
      <c r="O267" s="42"/>
    </row>
    <row r="268" spans="2:17" ht="51" hidden="1" outlineLevel="1">
      <c r="B268" s="32"/>
      <c r="C268" s="22"/>
      <c r="D268" s="39"/>
      <c r="E268" s="149" t="s">
        <v>436</v>
      </c>
      <c r="F268" s="46"/>
      <c r="G268" s="42"/>
      <c r="H268" s="42"/>
      <c r="I268" s="42"/>
      <c r="J268" s="42"/>
      <c r="K268" s="42"/>
      <c r="L268" s="42"/>
      <c r="M268" s="42"/>
      <c r="N268" s="42"/>
      <c r="O268" s="42"/>
    </row>
    <row r="269" spans="2:17" ht="143.25" hidden="1" customHeight="1" outlineLevel="1">
      <c r="E269" s="149" t="s">
        <v>405</v>
      </c>
      <c r="G269" s="51"/>
      <c r="H269" s="51"/>
      <c r="I269" s="51"/>
      <c r="J269" s="50"/>
    </row>
    <row r="270" spans="2:17" ht="89.25" hidden="1" outlineLevel="1">
      <c r="E270" s="149" t="s">
        <v>406</v>
      </c>
      <c r="G270" s="51"/>
      <c r="H270" s="51"/>
      <c r="I270" s="51"/>
    </row>
    <row r="271" spans="2:17" ht="102" hidden="1" outlineLevel="1">
      <c r="E271" s="149" t="s">
        <v>396</v>
      </c>
      <c r="G271" s="51"/>
      <c r="H271" s="51"/>
      <c r="I271" s="51"/>
    </row>
    <row r="272" spans="2:17" ht="89.25" hidden="1" outlineLevel="1">
      <c r="E272" s="149" t="s">
        <v>397</v>
      </c>
      <c r="G272" s="51"/>
      <c r="I272" s="51"/>
    </row>
    <row r="273" spans="2:17" ht="13.5" collapsed="1" thickBot="1">
      <c r="H273" s="41"/>
    </row>
    <row r="274" spans="2:17" ht="13.5" thickBot="1">
      <c r="B274" s="80"/>
      <c r="D274" s="26" t="s">
        <v>339</v>
      </c>
      <c r="E274" s="151" t="s">
        <v>398</v>
      </c>
      <c r="F274" s="40"/>
      <c r="G274" s="41"/>
      <c r="H274" s="42"/>
      <c r="I274" s="41"/>
    </row>
    <row r="275" spans="2:17" s="44" customFormat="1">
      <c r="B275" s="45"/>
      <c r="C275" s="22"/>
      <c r="D275" s="39"/>
      <c r="E275" s="145" t="s">
        <v>399</v>
      </c>
      <c r="F275" s="42"/>
      <c r="G275" s="42"/>
      <c r="H275" s="48"/>
      <c r="I275" s="42"/>
      <c r="J275" s="42"/>
      <c r="K275" s="46"/>
      <c r="L275" s="46"/>
      <c r="M275" s="46"/>
      <c r="N275" s="46"/>
      <c r="O275" s="46"/>
      <c r="Q275" s="23"/>
    </row>
    <row r="276" spans="2:17" s="44" customFormat="1" ht="30" hidden="1" outlineLevel="2">
      <c r="C276" s="22"/>
      <c r="D276" s="47" t="s">
        <v>348</v>
      </c>
      <c r="E276" s="146"/>
      <c r="F276" s="48"/>
      <c r="G276" s="48"/>
      <c r="H276" s="42"/>
      <c r="I276" s="48"/>
      <c r="J276" s="42"/>
      <c r="K276" s="49"/>
      <c r="L276" s="46"/>
      <c r="M276" s="46"/>
      <c r="N276" s="46"/>
      <c r="O276" s="46"/>
      <c r="Q276" s="23"/>
    </row>
    <row r="277" spans="2:17" s="44" customFormat="1" hidden="1" outlineLevel="2">
      <c r="B277" s="45"/>
      <c r="C277" s="22"/>
      <c r="D277" s="39"/>
      <c r="E277" s="145"/>
      <c r="F277" s="42"/>
      <c r="G277" s="42"/>
      <c r="H277" s="48"/>
      <c r="I277" s="42"/>
      <c r="J277" s="42"/>
      <c r="K277" s="46"/>
      <c r="L277" s="46"/>
      <c r="M277" s="46"/>
      <c r="N277" s="46"/>
      <c r="O277" s="46"/>
      <c r="Q277" s="23"/>
    </row>
    <row r="278" spans="2:17" s="44" customFormat="1" ht="30" hidden="1" outlineLevel="2">
      <c r="C278" s="22"/>
      <c r="D278" s="47" t="s">
        <v>349</v>
      </c>
      <c r="E278" s="146"/>
      <c r="F278" s="48"/>
      <c r="G278" s="48"/>
      <c r="H278" s="42"/>
      <c r="I278" s="48"/>
      <c r="J278" s="42"/>
      <c r="K278" s="49"/>
      <c r="L278" s="46"/>
      <c r="M278" s="46"/>
      <c r="N278" s="46"/>
      <c r="O278" s="46"/>
      <c r="Q278" s="23"/>
    </row>
    <row r="279" spans="2:17" s="44" customFormat="1" hidden="1" outlineLevel="2">
      <c r="B279" s="45"/>
      <c r="C279" s="22"/>
      <c r="D279" s="39"/>
      <c r="E279" s="145"/>
      <c r="F279" s="42"/>
      <c r="G279" s="42"/>
      <c r="H279" s="48"/>
      <c r="I279" s="42"/>
      <c r="J279" s="42"/>
      <c r="K279" s="46"/>
      <c r="L279" s="46"/>
      <c r="M279" s="46"/>
      <c r="N279" s="46"/>
      <c r="O279" s="46"/>
      <c r="Q279" s="23"/>
    </row>
    <row r="280" spans="2:17" s="44" customFormat="1" ht="30" hidden="1" outlineLevel="2">
      <c r="C280" s="22"/>
      <c r="D280" s="47" t="s">
        <v>350</v>
      </c>
      <c r="E280" s="147"/>
      <c r="F280" s="48"/>
      <c r="G280" s="48"/>
      <c r="H280" s="42"/>
      <c r="I280" s="48"/>
      <c r="J280" s="42"/>
      <c r="K280" s="49"/>
      <c r="L280" s="46"/>
      <c r="M280" s="46"/>
      <c r="N280" s="46"/>
      <c r="O280" s="46"/>
      <c r="Q280" s="23"/>
    </row>
    <row r="281" spans="2:17" s="44" customFormat="1" hidden="1" outlineLevel="2">
      <c r="B281" s="45"/>
      <c r="C281" s="22"/>
      <c r="D281" s="39"/>
      <c r="E281" s="145"/>
      <c r="F281" s="42"/>
      <c r="G281" s="42"/>
      <c r="H281" s="48"/>
      <c r="I281" s="42"/>
      <c r="J281" s="42"/>
      <c r="K281" s="46"/>
      <c r="L281" s="46"/>
      <c r="M281" s="46"/>
      <c r="N281" s="46"/>
      <c r="O281" s="46"/>
      <c r="Q281" s="23"/>
    </row>
    <row r="282" spans="2:17" s="44" customFormat="1" ht="30" hidden="1" outlineLevel="2">
      <c r="C282" s="22"/>
      <c r="D282" s="47" t="s">
        <v>351</v>
      </c>
      <c r="E282" s="147"/>
      <c r="F282" s="48"/>
      <c r="G282" s="48"/>
      <c r="H282" s="42"/>
      <c r="I282" s="48"/>
      <c r="J282" s="42"/>
      <c r="K282" s="49"/>
      <c r="L282" s="46"/>
      <c r="M282" s="46"/>
      <c r="N282" s="46"/>
      <c r="O282" s="46"/>
      <c r="Q282" s="23"/>
    </row>
    <row r="283" spans="2:17" ht="13.5" hidden="1" outlineLevel="1" collapsed="1" thickBot="1">
      <c r="B283" s="32"/>
      <c r="C283" s="22"/>
      <c r="D283" s="39"/>
      <c r="E283" s="145"/>
      <c r="F283" s="46"/>
      <c r="G283" s="42"/>
      <c r="H283" s="42"/>
      <c r="I283" s="42"/>
      <c r="J283" s="42"/>
      <c r="K283" s="42"/>
      <c r="L283" s="42"/>
      <c r="M283" s="42"/>
      <c r="N283" s="42"/>
      <c r="O283" s="42"/>
    </row>
    <row r="284" spans="2:17" ht="25.5" hidden="1" outlineLevel="1">
      <c r="B284" s="32"/>
      <c r="C284" s="22"/>
      <c r="D284" s="39"/>
      <c r="E284" s="148" t="s">
        <v>420</v>
      </c>
      <c r="F284" s="46"/>
      <c r="G284" s="42"/>
      <c r="H284" s="42"/>
      <c r="I284" s="42"/>
      <c r="J284" s="42"/>
      <c r="K284" s="42"/>
      <c r="L284" s="42"/>
      <c r="M284" s="42"/>
      <c r="N284" s="42"/>
      <c r="O284" s="42"/>
    </row>
    <row r="285" spans="2:17" ht="38.25" hidden="1" outlineLevel="1">
      <c r="B285" s="32"/>
      <c r="C285" s="22"/>
      <c r="D285" s="39"/>
      <c r="E285" s="149" t="s">
        <v>437</v>
      </c>
      <c r="F285" s="46"/>
      <c r="G285" s="42"/>
      <c r="H285" s="51"/>
      <c r="I285" s="42"/>
      <c r="J285" s="42"/>
      <c r="K285" s="42"/>
      <c r="L285" s="42"/>
      <c r="M285" s="42"/>
      <c r="N285" s="42"/>
      <c r="O285" s="42"/>
    </row>
    <row r="286" spans="2:17" ht="127.5" hidden="1" outlineLevel="1">
      <c r="E286" s="149" t="s">
        <v>421</v>
      </c>
      <c r="G286" s="51"/>
      <c r="H286" s="51"/>
      <c r="I286" s="51"/>
    </row>
    <row r="287" spans="2:17" ht="89.25" hidden="1" outlineLevel="1">
      <c r="E287" s="149" t="s">
        <v>400</v>
      </c>
      <c r="G287" s="51"/>
      <c r="H287" s="51"/>
      <c r="I287" s="51"/>
    </row>
    <row r="288" spans="2:17" ht="102" hidden="1" outlineLevel="1">
      <c r="E288" s="149" t="s">
        <v>160</v>
      </c>
      <c r="G288" s="51"/>
      <c r="H288" s="51"/>
      <c r="I288" s="51"/>
    </row>
    <row r="289" spans="2:17" ht="89.25" hidden="1" outlineLevel="1">
      <c r="E289" s="149" t="s">
        <v>368</v>
      </c>
      <c r="G289" s="51"/>
      <c r="I289" s="51"/>
    </row>
    <row r="290" spans="2:17" ht="13.5" collapsed="1" thickBot="1">
      <c r="H290" s="41"/>
    </row>
    <row r="291" spans="2:17" ht="26.25" thickBot="1">
      <c r="B291" s="80"/>
      <c r="D291" s="26" t="s">
        <v>340</v>
      </c>
      <c r="E291" s="151" t="s">
        <v>401</v>
      </c>
      <c r="F291" s="40"/>
      <c r="G291" s="41"/>
      <c r="H291" s="42"/>
      <c r="I291" s="41"/>
    </row>
    <row r="292" spans="2:17" s="44" customFormat="1">
      <c r="B292" s="45"/>
      <c r="C292" s="22"/>
      <c r="D292" s="39"/>
      <c r="E292" s="145" t="s">
        <v>402</v>
      </c>
      <c r="F292" s="42"/>
      <c r="G292" s="42"/>
      <c r="H292" s="48"/>
      <c r="I292" s="42"/>
      <c r="J292" s="42"/>
      <c r="K292" s="46"/>
      <c r="L292" s="46"/>
      <c r="M292" s="46"/>
      <c r="N292" s="46"/>
      <c r="O292" s="46"/>
      <c r="Q292" s="23"/>
    </row>
    <row r="293" spans="2:17" s="44" customFormat="1" ht="30" hidden="1" outlineLevel="2">
      <c r="C293" s="22"/>
      <c r="D293" s="47" t="s">
        <v>348</v>
      </c>
      <c r="E293" s="146"/>
      <c r="F293" s="48"/>
      <c r="G293" s="48"/>
      <c r="H293" s="42"/>
      <c r="I293" s="48"/>
      <c r="J293" s="42"/>
      <c r="K293" s="49"/>
      <c r="L293" s="46"/>
      <c r="M293" s="46"/>
      <c r="N293" s="46"/>
      <c r="O293" s="46"/>
      <c r="Q293" s="23"/>
    </row>
    <row r="294" spans="2:17" s="44" customFormat="1" hidden="1" outlineLevel="2">
      <c r="B294" s="45"/>
      <c r="C294" s="22"/>
      <c r="D294" s="39"/>
      <c r="E294" s="145"/>
      <c r="F294" s="42"/>
      <c r="G294" s="42"/>
      <c r="H294" s="48"/>
      <c r="I294" s="42"/>
      <c r="J294" s="42"/>
      <c r="K294" s="46"/>
      <c r="L294" s="46"/>
      <c r="M294" s="46"/>
      <c r="N294" s="46"/>
      <c r="O294" s="46"/>
      <c r="Q294" s="23"/>
    </row>
    <row r="295" spans="2:17" s="44" customFormat="1" ht="30" hidden="1" outlineLevel="2">
      <c r="C295" s="22"/>
      <c r="D295" s="47" t="s">
        <v>349</v>
      </c>
      <c r="E295" s="146"/>
      <c r="F295" s="48"/>
      <c r="G295" s="48"/>
      <c r="H295" s="42"/>
      <c r="I295" s="48"/>
      <c r="J295" s="42"/>
      <c r="K295" s="49"/>
      <c r="L295" s="46"/>
      <c r="M295" s="46"/>
      <c r="N295" s="46"/>
      <c r="O295" s="46"/>
      <c r="Q295" s="23"/>
    </row>
    <row r="296" spans="2:17" s="44" customFormat="1" hidden="1" outlineLevel="2">
      <c r="B296" s="45"/>
      <c r="C296" s="22"/>
      <c r="D296" s="39"/>
      <c r="E296" s="145"/>
      <c r="F296" s="42"/>
      <c r="G296" s="42"/>
      <c r="H296" s="48"/>
      <c r="I296" s="42"/>
      <c r="J296" s="42"/>
      <c r="K296" s="46"/>
      <c r="L296" s="46"/>
      <c r="M296" s="46"/>
      <c r="N296" s="46"/>
      <c r="O296" s="46"/>
      <c r="Q296" s="23"/>
    </row>
    <row r="297" spans="2:17" s="44" customFormat="1" ht="30" hidden="1" outlineLevel="2">
      <c r="C297" s="22"/>
      <c r="D297" s="47" t="s">
        <v>350</v>
      </c>
      <c r="E297" s="147"/>
      <c r="F297" s="48"/>
      <c r="G297" s="48"/>
      <c r="H297" s="42"/>
      <c r="I297" s="48"/>
      <c r="J297" s="42"/>
      <c r="K297" s="49"/>
      <c r="L297" s="46"/>
      <c r="M297" s="46"/>
      <c r="N297" s="46"/>
      <c r="O297" s="46"/>
      <c r="Q297" s="23"/>
    </row>
    <row r="298" spans="2:17" s="44" customFormat="1" hidden="1" outlineLevel="2">
      <c r="B298" s="45"/>
      <c r="C298" s="22"/>
      <c r="D298" s="39"/>
      <c r="E298" s="145"/>
      <c r="F298" s="42"/>
      <c r="G298" s="42"/>
      <c r="H298" s="48"/>
      <c r="I298" s="42"/>
      <c r="J298" s="42"/>
      <c r="K298" s="46"/>
      <c r="L298" s="46"/>
      <c r="M298" s="46"/>
      <c r="N298" s="46"/>
      <c r="O298" s="46"/>
      <c r="Q298" s="23"/>
    </row>
    <row r="299" spans="2:17" s="44" customFormat="1" ht="30" hidden="1" outlineLevel="2">
      <c r="C299" s="22"/>
      <c r="D299" s="47" t="s">
        <v>351</v>
      </c>
      <c r="E299" s="147"/>
      <c r="F299" s="48"/>
      <c r="G299" s="48"/>
      <c r="H299" s="42"/>
      <c r="I299" s="48"/>
      <c r="J299" s="42"/>
      <c r="K299" s="49"/>
      <c r="L299" s="46"/>
      <c r="M299" s="46"/>
      <c r="N299" s="46"/>
      <c r="O299" s="46"/>
      <c r="Q299" s="23"/>
    </row>
    <row r="300" spans="2:17" ht="13.5" hidden="1" outlineLevel="1" collapsed="1" thickBot="1">
      <c r="B300" s="32"/>
      <c r="C300" s="22"/>
      <c r="D300" s="39"/>
      <c r="E300" s="145"/>
      <c r="F300" s="46"/>
      <c r="G300" s="42"/>
      <c r="H300" s="42"/>
      <c r="I300" s="42"/>
      <c r="J300" s="42"/>
      <c r="K300" s="42"/>
      <c r="L300" s="42"/>
      <c r="M300" s="42"/>
      <c r="N300" s="42"/>
      <c r="O300" s="42"/>
    </row>
    <row r="301" spans="2:17" ht="25.5" hidden="1" outlineLevel="1">
      <c r="B301" s="32"/>
      <c r="C301" s="22"/>
      <c r="D301" s="39"/>
      <c r="E301" s="148" t="s">
        <v>403</v>
      </c>
      <c r="F301" s="46"/>
      <c r="G301" s="42"/>
      <c r="H301" s="42"/>
      <c r="I301" s="42"/>
      <c r="J301" s="42"/>
      <c r="K301" s="42"/>
      <c r="L301" s="42"/>
      <c r="M301" s="42"/>
      <c r="N301" s="42"/>
      <c r="O301" s="42"/>
    </row>
    <row r="302" spans="2:17" ht="63.75" hidden="1" outlineLevel="1">
      <c r="B302" s="32"/>
      <c r="C302" s="22"/>
      <c r="D302" s="39"/>
      <c r="E302" s="149" t="s">
        <v>438</v>
      </c>
      <c r="F302" s="46"/>
      <c r="G302" s="42"/>
      <c r="H302" s="51"/>
      <c r="I302" s="42"/>
      <c r="J302" s="42"/>
      <c r="K302" s="42"/>
      <c r="L302" s="42"/>
      <c r="M302" s="42"/>
      <c r="N302" s="42"/>
      <c r="O302" s="42"/>
    </row>
    <row r="303" spans="2:17" ht="114.75" hidden="1" outlineLevel="1">
      <c r="E303" s="149" t="s">
        <v>221</v>
      </c>
      <c r="G303" s="51"/>
      <c r="H303" s="51"/>
      <c r="I303" s="51"/>
    </row>
    <row r="304" spans="2:17" ht="89.25" hidden="1" outlineLevel="1">
      <c r="E304" s="149" t="s">
        <v>222</v>
      </c>
      <c r="G304" s="51"/>
      <c r="H304" s="51"/>
      <c r="I304" s="51"/>
    </row>
    <row r="305" spans="2:17" ht="102" hidden="1" outlineLevel="1">
      <c r="E305" s="149" t="s">
        <v>396</v>
      </c>
      <c r="G305" s="51"/>
      <c r="H305" s="51"/>
      <c r="I305" s="51"/>
    </row>
    <row r="306" spans="2:17" ht="89.25" hidden="1" outlineLevel="1">
      <c r="E306" s="149" t="s">
        <v>397</v>
      </c>
      <c r="G306" s="51"/>
      <c r="I306" s="51"/>
    </row>
    <row r="307" spans="2:17" ht="13.5" collapsed="1" thickBot="1">
      <c r="H307" s="41"/>
    </row>
    <row r="308" spans="2:17" ht="13.5" thickBot="1">
      <c r="B308" s="80"/>
      <c r="D308" s="26" t="s">
        <v>43</v>
      </c>
      <c r="E308" s="144" t="s">
        <v>223</v>
      </c>
      <c r="F308" s="40"/>
      <c r="G308" s="41"/>
      <c r="H308" s="42"/>
      <c r="I308" s="41"/>
    </row>
    <row r="309" spans="2:17" s="44" customFormat="1">
      <c r="B309" s="45"/>
      <c r="C309" s="22"/>
      <c r="D309" s="39"/>
      <c r="E309" s="145" t="s">
        <v>224</v>
      </c>
      <c r="F309" s="42"/>
      <c r="G309" s="42"/>
      <c r="H309" s="48"/>
      <c r="I309" s="42"/>
      <c r="J309" s="42"/>
      <c r="K309" s="46"/>
      <c r="L309" s="46"/>
      <c r="M309" s="46"/>
      <c r="N309" s="46"/>
      <c r="O309" s="46"/>
      <c r="Q309" s="23"/>
    </row>
    <row r="310" spans="2:17" s="44" customFormat="1" ht="30" hidden="1" outlineLevel="2">
      <c r="C310" s="22"/>
      <c r="D310" s="47" t="s">
        <v>348</v>
      </c>
      <c r="E310" s="146"/>
      <c r="F310" s="48"/>
      <c r="G310" s="48"/>
      <c r="H310" s="42"/>
      <c r="I310" s="48"/>
      <c r="J310" s="42"/>
      <c r="K310" s="49"/>
      <c r="L310" s="46"/>
      <c r="M310" s="46"/>
      <c r="N310" s="46"/>
      <c r="O310" s="46"/>
      <c r="Q310" s="23"/>
    </row>
    <row r="311" spans="2:17" s="44" customFormat="1" hidden="1" outlineLevel="2">
      <c r="B311" s="45"/>
      <c r="C311" s="22"/>
      <c r="D311" s="39"/>
      <c r="E311" s="145"/>
      <c r="F311" s="42"/>
      <c r="G311" s="42"/>
      <c r="H311" s="48"/>
      <c r="I311" s="42"/>
      <c r="J311" s="42"/>
      <c r="K311" s="46"/>
      <c r="L311" s="46"/>
      <c r="M311" s="46"/>
      <c r="N311" s="46"/>
      <c r="O311" s="46"/>
      <c r="Q311" s="23"/>
    </row>
    <row r="312" spans="2:17" s="44" customFormat="1" ht="30" hidden="1" outlineLevel="2">
      <c r="C312" s="22"/>
      <c r="D312" s="47" t="s">
        <v>349</v>
      </c>
      <c r="E312" s="146"/>
      <c r="F312" s="48"/>
      <c r="G312" s="48"/>
      <c r="H312" s="42"/>
      <c r="I312" s="48"/>
      <c r="J312" s="42"/>
      <c r="K312" s="49"/>
      <c r="L312" s="46"/>
      <c r="M312" s="46"/>
      <c r="N312" s="46"/>
      <c r="O312" s="46"/>
      <c r="Q312" s="23"/>
    </row>
    <row r="313" spans="2:17" s="44" customFormat="1" hidden="1" outlineLevel="2">
      <c r="B313" s="45"/>
      <c r="C313" s="22"/>
      <c r="D313" s="39"/>
      <c r="E313" s="145"/>
      <c r="F313" s="42"/>
      <c r="G313" s="42"/>
      <c r="H313" s="48"/>
      <c r="I313" s="42"/>
      <c r="J313" s="42"/>
      <c r="K313" s="46"/>
      <c r="L313" s="46"/>
      <c r="M313" s="46"/>
      <c r="N313" s="46"/>
      <c r="O313" s="46"/>
      <c r="Q313" s="23"/>
    </row>
    <row r="314" spans="2:17" s="44" customFormat="1" ht="30" hidden="1" outlineLevel="2">
      <c r="C314" s="22"/>
      <c r="D314" s="47" t="s">
        <v>350</v>
      </c>
      <c r="E314" s="147"/>
      <c r="F314" s="48"/>
      <c r="G314" s="48"/>
      <c r="H314" s="42"/>
      <c r="I314" s="48"/>
      <c r="J314" s="42"/>
      <c r="K314" s="49"/>
      <c r="L314" s="46"/>
      <c r="M314" s="46"/>
      <c r="N314" s="46"/>
      <c r="O314" s="46"/>
      <c r="Q314" s="23"/>
    </row>
    <row r="315" spans="2:17" s="44" customFormat="1" hidden="1" outlineLevel="2">
      <c r="B315" s="45"/>
      <c r="C315" s="22"/>
      <c r="D315" s="39"/>
      <c r="E315" s="145"/>
      <c r="F315" s="42"/>
      <c r="G315" s="42"/>
      <c r="H315" s="48"/>
      <c r="I315" s="42"/>
      <c r="J315" s="42"/>
      <c r="K315" s="46"/>
      <c r="L315" s="46"/>
      <c r="M315" s="46"/>
      <c r="N315" s="46"/>
      <c r="O315" s="46"/>
      <c r="Q315" s="23"/>
    </row>
    <row r="316" spans="2:17" s="44" customFormat="1" ht="30" hidden="1" outlineLevel="2">
      <c r="C316" s="22"/>
      <c r="D316" s="47" t="s">
        <v>351</v>
      </c>
      <c r="E316" s="147"/>
      <c r="F316" s="48"/>
      <c r="G316" s="48"/>
      <c r="H316" s="42"/>
      <c r="I316" s="48"/>
      <c r="J316" s="42"/>
      <c r="K316" s="49"/>
      <c r="L316" s="46"/>
      <c r="M316" s="46"/>
      <c r="N316" s="46"/>
      <c r="O316" s="46"/>
      <c r="Q316" s="23"/>
    </row>
    <row r="317" spans="2:17" ht="13.5" hidden="1" outlineLevel="1" collapsed="1" thickBot="1">
      <c r="B317" s="32"/>
      <c r="C317" s="22"/>
      <c r="D317" s="39"/>
      <c r="E317" s="145"/>
      <c r="F317" s="46"/>
      <c r="G317" s="42"/>
      <c r="H317" s="42"/>
      <c r="I317" s="42"/>
      <c r="J317" s="42"/>
      <c r="K317" s="42"/>
      <c r="L317" s="42"/>
      <c r="M317" s="42"/>
      <c r="N317" s="42"/>
      <c r="O317" s="42"/>
    </row>
    <row r="318" spans="2:17" ht="38.25" hidden="1" outlineLevel="1">
      <c r="B318" s="32"/>
      <c r="C318" s="22"/>
      <c r="D318" s="39"/>
      <c r="E318" s="148" t="s">
        <v>225</v>
      </c>
      <c r="F318" s="46"/>
      <c r="G318" s="42"/>
      <c r="H318" s="42"/>
      <c r="I318" s="42"/>
      <c r="J318" s="42"/>
      <c r="K318" s="42"/>
      <c r="L318" s="42"/>
      <c r="M318" s="42"/>
      <c r="N318" s="42"/>
      <c r="O318" s="42"/>
    </row>
    <row r="319" spans="2:17" ht="38.25" hidden="1" outlineLevel="1">
      <c r="B319" s="32"/>
      <c r="C319" s="22"/>
      <c r="D319" s="39"/>
      <c r="E319" s="149" t="s">
        <v>439</v>
      </c>
      <c r="F319" s="46"/>
      <c r="G319" s="42"/>
      <c r="H319" s="51"/>
      <c r="I319" s="42"/>
      <c r="J319" s="42"/>
      <c r="K319" s="42"/>
      <c r="L319" s="42"/>
      <c r="M319" s="42"/>
      <c r="N319" s="42"/>
      <c r="O319" s="42"/>
    </row>
    <row r="320" spans="2:17" ht="283.5" hidden="1" customHeight="1" outlineLevel="1">
      <c r="E320" s="149" t="s">
        <v>302</v>
      </c>
      <c r="G320" s="51"/>
      <c r="H320" s="51"/>
      <c r="I320" s="51"/>
    </row>
    <row r="321" spans="2:17" ht="89.25" hidden="1" outlineLevel="1">
      <c r="E321" s="149" t="s">
        <v>83</v>
      </c>
      <c r="G321" s="51"/>
      <c r="H321" s="51"/>
      <c r="I321" s="51"/>
    </row>
    <row r="322" spans="2:17" ht="102" hidden="1" outlineLevel="1">
      <c r="E322" s="149" t="s">
        <v>84</v>
      </c>
      <c r="G322" s="51"/>
      <c r="H322" s="51"/>
      <c r="I322" s="51"/>
    </row>
    <row r="323" spans="2:17" ht="89.25" hidden="1" outlineLevel="1">
      <c r="E323" s="149" t="s">
        <v>397</v>
      </c>
      <c r="G323" s="51"/>
      <c r="I323" s="51"/>
    </row>
    <row r="324" spans="2:17" ht="13.5" collapsed="1" thickBot="1">
      <c r="H324" s="41"/>
    </row>
    <row r="325" spans="2:17" ht="13.5" thickBot="1">
      <c r="B325" s="80"/>
      <c r="D325" s="26" t="s">
        <v>44</v>
      </c>
      <c r="E325" s="151" t="s">
        <v>473</v>
      </c>
      <c r="F325" s="40"/>
      <c r="G325" s="41"/>
      <c r="H325" s="42"/>
      <c r="I325" s="41"/>
    </row>
    <row r="326" spans="2:17" s="44" customFormat="1">
      <c r="B326" s="45"/>
      <c r="C326" s="22"/>
      <c r="D326" s="39"/>
      <c r="E326" s="145" t="s">
        <v>224</v>
      </c>
      <c r="F326" s="42"/>
      <c r="G326" s="42"/>
      <c r="H326" s="48"/>
      <c r="I326" s="42"/>
      <c r="J326" s="42"/>
      <c r="K326" s="46"/>
      <c r="L326" s="46"/>
      <c r="M326" s="46"/>
      <c r="N326" s="46"/>
      <c r="O326" s="46"/>
      <c r="Q326" s="23"/>
    </row>
    <row r="327" spans="2:17" s="44" customFormat="1" ht="30" hidden="1" outlineLevel="2">
      <c r="C327" s="22"/>
      <c r="D327" s="47" t="s">
        <v>348</v>
      </c>
      <c r="E327" s="146"/>
      <c r="F327" s="48"/>
      <c r="G327" s="48"/>
      <c r="H327" s="42"/>
      <c r="I327" s="48"/>
      <c r="J327" s="42"/>
      <c r="K327" s="49"/>
      <c r="L327" s="46"/>
      <c r="M327" s="46"/>
      <c r="N327" s="46"/>
      <c r="O327" s="46"/>
      <c r="Q327" s="23"/>
    </row>
    <row r="328" spans="2:17" s="44" customFormat="1" hidden="1" outlineLevel="2">
      <c r="B328" s="45"/>
      <c r="C328" s="22"/>
      <c r="D328" s="39"/>
      <c r="E328" s="145"/>
      <c r="F328" s="42"/>
      <c r="G328" s="42"/>
      <c r="H328" s="48"/>
      <c r="I328" s="42"/>
      <c r="J328" s="42"/>
      <c r="K328" s="46"/>
      <c r="L328" s="46"/>
      <c r="M328" s="46"/>
      <c r="N328" s="46"/>
      <c r="O328" s="46"/>
      <c r="Q328" s="23"/>
    </row>
    <row r="329" spans="2:17" s="44" customFormat="1" ht="30" hidden="1" outlineLevel="2">
      <c r="C329" s="22"/>
      <c r="D329" s="47" t="s">
        <v>349</v>
      </c>
      <c r="E329" s="146"/>
      <c r="F329" s="48"/>
      <c r="G329" s="48"/>
      <c r="H329" s="42"/>
      <c r="I329" s="48"/>
      <c r="J329" s="42"/>
      <c r="K329" s="49"/>
      <c r="L329" s="46"/>
      <c r="M329" s="46"/>
      <c r="N329" s="46"/>
      <c r="O329" s="46"/>
      <c r="Q329" s="23"/>
    </row>
    <row r="330" spans="2:17" s="44" customFormat="1" hidden="1" outlineLevel="2">
      <c r="B330" s="45"/>
      <c r="C330" s="22"/>
      <c r="D330" s="39"/>
      <c r="E330" s="145"/>
      <c r="F330" s="42"/>
      <c r="G330" s="42"/>
      <c r="H330" s="48"/>
      <c r="I330" s="42"/>
      <c r="J330" s="42"/>
      <c r="K330" s="46"/>
      <c r="L330" s="46"/>
      <c r="M330" s="46"/>
      <c r="N330" s="46"/>
      <c r="O330" s="46"/>
      <c r="Q330" s="23"/>
    </row>
    <row r="331" spans="2:17" s="44" customFormat="1" ht="30" hidden="1" outlineLevel="2">
      <c r="C331" s="22"/>
      <c r="D331" s="47" t="s">
        <v>350</v>
      </c>
      <c r="E331" s="147"/>
      <c r="F331" s="48"/>
      <c r="G331" s="48"/>
      <c r="H331" s="42"/>
      <c r="I331" s="48"/>
      <c r="J331" s="42"/>
      <c r="K331" s="49"/>
      <c r="L331" s="46"/>
      <c r="M331" s="46"/>
      <c r="N331" s="46"/>
      <c r="O331" s="46"/>
      <c r="Q331" s="23"/>
    </row>
    <row r="332" spans="2:17" s="44" customFormat="1" hidden="1" outlineLevel="2">
      <c r="B332" s="45"/>
      <c r="C332" s="22"/>
      <c r="D332" s="39"/>
      <c r="E332" s="145"/>
      <c r="F332" s="42"/>
      <c r="G332" s="42"/>
      <c r="H332" s="48"/>
      <c r="I332" s="42"/>
      <c r="J332" s="42"/>
      <c r="K332" s="46"/>
      <c r="L332" s="46"/>
      <c r="M332" s="46"/>
      <c r="N332" s="46"/>
      <c r="O332" s="46"/>
      <c r="Q332" s="23"/>
    </row>
    <row r="333" spans="2:17" s="44" customFormat="1" ht="30" hidden="1" outlineLevel="2">
      <c r="C333" s="22"/>
      <c r="D333" s="47" t="s">
        <v>351</v>
      </c>
      <c r="E333" s="147"/>
      <c r="F333" s="48"/>
      <c r="G333" s="48"/>
      <c r="H333" s="42"/>
      <c r="I333" s="48"/>
      <c r="J333" s="42"/>
      <c r="K333" s="49"/>
      <c r="L333" s="46"/>
      <c r="M333" s="46"/>
      <c r="N333" s="46"/>
      <c r="O333" s="46"/>
      <c r="Q333" s="23"/>
    </row>
    <row r="334" spans="2:17" ht="13.5" hidden="1" outlineLevel="1" collapsed="1" thickBot="1">
      <c r="B334" s="32"/>
      <c r="C334" s="22"/>
      <c r="D334" s="39"/>
      <c r="E334" s="145"/>
      <c r="F334" s="46"/>
      <c r="G334" s="42"/>
      <c r="H334" s="42"/>
      <c r="I334" s="42"/>
      <c r="J334" s="42"/>
      <c r="K334" s="42"/>
      <c r="L334" s="42"/>
      <c r="M334" s="42"/>
      <c r="N334" s="42"/>
      <c r="O334" s="42"/>
    </row>
    <row r="335" spans="2:17" ht="25.5" hidden="1" outlineLevel="1">
      <c r="B335" s="32"/>
      <c r="C335" s="22"/>
      <c r="D335" s="39"/>
      <c r="E335" s="148" t="s">
        <v>474</v>
      </c>
      <c r="F335" s="46"/>
      <c r="G335" s="42"/>
      <c r="H335" s="42"/>
      <c r="I335" s="42"/>
      <c r="J335" s="42"/>
      <c r="K335" s="42"/>
      <c r="L335" s="42"/>
      <c r="M335" s="42"/>
      <c r="N335" s="42"/>
      <c r="O335" s="42"/>
    </row>
    <row r="336" spans="2:17" ht="51" hidden="1" outlineLevel="1">
      <c r="B336" s="32"/>
      <c r="C336" s="22"/>
      <c r="D336" s="39"/>
      <c r="E336" s="149" t="s">
        <v>475</v>
      </c>
      <c r="F336" s="46"/>
      <c r="G336" s="42"/>
      <c r="H336" s="51"/>
      <c r="I336" s="42"/>
      <c r="J336" s="42"/>
      <c r="K336" s="42"/>
      <c r="L336" s="42"/>
      <c r="M336" s="42"/>
      <c r="N336" s="42"/>
      <c r="O336" s="42"/>
    </row>
    <row r="337" spans="2:17" ht="270" hidden="1" customHeight="1" outlineLevel="1">
      <c r="E337" s="149" t="s">
        <v>476</v>
      </c>
      <c r="G337" s="51"/>
      <c r="H337" s="51"/>
      <c r="I337" s="51"/>
    </row>
    <row r="338" spans="2:17" ht="89.25" hidden="1" outlineLevel="1">
      <c r="E338" s="149" t="s">
        <v>472</v>
      </c>
      <c r="G338" s="51"/>
      <c r="H338" s="51"/>
      <c r="I338" s="51"/>
    </row>
    <row r="339" spans="2:17" ht="102" hidden="1" outlineLevel="1">
      <c r="E339" s="149" t="s">
        <v>84</v>
      </c>
      <c r="G339" s="51"/>
      <c r="H339" s="51"/>
      <c r="I339" s="51"/>
    </row>
    <row r="340" spans="2:17" ht="89.25" hidden="1" outlineLevel="1">
      <c r="E340" s="149" t="s">
        <v>397</v>
      </c>
      <c r="G340" s="51"/>
      <c r="I340" s="51"/>
    </row>
    <row r="341" spans="2:17" ht="13.5" collapsed="1" thickBot="1">
      <c r="H341" s="41"/>
    </row>
    <row r="342" spans="2:17" ht="26.25" thickBot="1">
      <c r="B342" s="80"/>
      <c r="D342" s="26" t="s">
        <v>45</v>
      </c>
      <c r="E342" s="151" t="s">
        <v>260</v>
      </c>
      <c r="F342" s="40"/>
      <c r="G342" s="41"/>
      <c r="H342" s="42"/>
      <c r="I342" s="41"/>
    </row>
    <row r="343" spans="2:17" s="44" customFormat="1">
      <c r="B343" s="45"/>
      <c r="C343" s="22"/>
      <c r="D343" s="39"/>
      <c r="E343" s="145" t="s">
        <v>261</v>
      </c>
      <c r="F343" s="42"/>
      <c r="G343" s="42"/>
      <c r="H343" s="48"/>
      <c r="I343" s="42"/>
      <c r="J343" s="42"/>
      <c r="K343" s="46"/>
      <c r="L343" s="46"/>
      <c r="M343" s="46"/>
      <c r="N343" s="46"/>
      <c r="O343" s="46"/>
      <c r="Q343" s="23"/>
    </row>
    <row r="344" spans="2:17" s="44" customFormat="1" ht="30" hidden="1" outlineLevel="2">
      <c r="C344" s="22"/>
      <c r="D344" s="47" t="s">
        <v>348</v>
      </c>
      <c r="E344" s="146"/>
      <c r="F344" s="48"/>
      <c r="G344" s="48"/>
      <c r="H344" s="42"/>
      <c r="I344" s="48"/>
      <c r="J344" s="42"/>
      <c r="K344" s="49"/>
      <c r="L344" s="46"/>
      <c r="M344" s="46"/>
      <c r="N344" s="46"/>
      <c r="O344" s="46"/>
      <c r="Q344" s="23"/>
    </row>
    <row r="345" spans="2:17" s="44" customFormat="1" hidden="1" outlineLevel="2">
      <c r="B345" s="45"/>
      <c r="C345" s="22"/>
      <c r="D345" s="39"/>
      <c r="E345" s="145"/>
      <c r="F345" s="42"/>
      <c r="G345" s="42"/>
      <c r="H345" s="48"/>
      <c r="I345" s="42"/>
      <c r="J345" s="42"/>
      <c r="K345" s="46"/>
      <c r="L345" s="46"/>
      <c r="M345" s="46"/>
      <c r="N345" s="46"/>
      <c r="O345" s="46"/>
      <c r="Q345" s="23"/>
    </row>
    <row r="346" spans="2:17" s="44" customFormat="1" ht="30" hidden="1" outlineLevel="2">
      <c r="C346" s="22"/>
      <c r="D346" s="47" t="s">
        <v>349</v>
      </c>
      <c r="E346" s="155"/>
      <c r="F346" s="48"/>
      <c r="G346" s="48"/>
      <c r="H346" s="42"/>
      <c r="I346" s="48"/>
      <c r="J346" s="42"/>
      <c r="K346" s="49"/>
      <c r="L346" s="46"/>
      <c r="M346" s="46"/>
      <c r="N346" s="46"/>
      <c r="O346" s="46"/>
      <c r="Q346" s="23"/>
    </row>
    <row r="347" spans="2:17" s="44" customFormat="1" hidden="1" outlineLevel="2">
      <c r="B347" s="45"/>
      <c r="C347" s="22"/>
      <c r="D347" s="39"/>
      <c r="E347" s="145"/>
      <c r="F347" s="42"/>
      <c r="G347" s="42"/>
      <c r="H347" s="48"/>
      <c r="I347" s="42"/>
      <c r="J347" s="42"/>
      <c r="K347" s="46"/>
      <c r="L347" s="46"/>
      <c r="M347" s="46"/>
      <c r="N347" s="46"/>
      <c r="O347" s="46"/>
      <c r="Q347" s="23"/>
    </row>
    <row r="348" spans="2:17" s="44" customFormat="1" ht="30" hidden="1" outlineLevel="2">
      <c r="C348" s="22"/>
      <c r="D348" s="47" t="s">
        <v>350</v>
      </c>
      <c r="E348" s="147"/>
      <c r="F348" s="48"/>
      <c r="G348" s="48"/>
      <c r="H348" s="42"/>
      <c r="I348" s="48"/>
      <c r="J348" s="42"/>
      <c r="K348" s="49"/>
      <c r="L348" s="46"/>
      <c r="M348" s="46"/>
      <c r="N348" s="46"/>
      <c r="O348" s="46"/>
      <c r="Q348" s="23"/>
    </row>
    <row r="349" spans="2:17" s="44" customFormat="1" hidden="1" outlineLevel="2">
      <c r="B349" s="45"/>
      <c r="C349" s="22"/>
      <c r="D349" s="39"/>
      <c r="E349" s="145"/>
      <c r="F349" s="42"/>
      <c r="G349" s="42"/>
      <c r="H349" s="48"/>
      <c r="I349" s="42"/>
      <c r="J349" s="42"/>
      <c r="K349" s="46"/>
      <c r="L349" s="46"/>
      <c r="M349" s="46"/>
      <c r="N349" s="46"/>
      <c r="O349" s="46"/>
      <c r="Q349" s="23"/>
    </row>
    <row r="350" spans="2:17" s="44" customFormat="1" ht="30" hidden="1" outlineLevel="2">
      <c r="C350" s="22"/>
      <c r="D350" s="47" t="s">
        <v>351</v>
      </c>
      <c r="E350" s="147"/>
      <c r="F350" s="48"/>
      <c r="G350" s="48"/>
      <c r="H350" s="42"/>
      <c r="I350" s="48"/>
      <c r="J350" s="42"/>
      <c r="K350" s="49"/>
      <c r="L350" s="46"/>
      <c r="M350" s="46"/>
      <c r="N350" s="46"/>
      <c r="O350" s="46"/>
      <c r="Q350" s="23"/>
    </row>
    <row r="351" spans="2:17" ht="13.5" hidden="1" outlineLevel="1" collapsed="1" thickBot="1">
      <c r="B351" s="32"/>
      <c r="C351" s="22"/>
      <c r="D351" s="39"/>
      <c r="E351" s="145"/>
      <c r="F351" s="46"/>
      <c r="G351" s="42"/>
      <c r="H351" s="42"/>
      <c r="I351" s="42"/>
      <c r="J351" s="42"/>
      <c r="K351" s="42"/>
      <c r="L351" s="42"/>
      <c r="M351" s="42"/>
      <c r="N351" s="42"/>
      <c r="O351" s="42"/>
    </row>
    <row r="352" spans="2:17" ht="25.5" hidden="1" outlineLevel="1">
      <c r="B352" s="32"/>
      <c r="C352" s="22"/>
      <c r="D352" s="39"/>
      <c r="E352" s="148" t="s">
        <v>262</v>
      </c>
      <c r="F352" s="46"/>
      <c r="G352" s="42"/>
      <c r="H352" s="42"/>
      <c r="I352" s="42"/>
      <c r="J352" s="42"/>
      <c r="K352" s="42"/>
      <c r="L352" s="42"/>
      <c r="M352" s="42"/>
      <c r="N352" s="42"/>
      <c r="O352" s="42"/>
    </row>
    <row r="353" spans="2:19" ht="38.25" hidden="1" outlineLevel="1">
      <c r="B353" s="32"/>
      <c r="C353" s="22"/>
      <c r="D353" s="39"/>
      <c r="E353" s="149" t="s">
        <v>440</v>
      </c>
      <c r="F353" s="46"/>
      <c r="G353" s="42"/>
      <c r="H353" s="23"/>
      <c r="I353" s="42"/>
      <c r="J353" s="42"/>
      <c r="K353" s="42"/>
      <c r="L353" s="42"/>
      <c r="M353" s="42"/>
      <c r="N353" s="42"/>
      <c r="O353" s="42"/>
    </row>
    <row r="354" spans="2:19" ht="140.25" hidden="1" outlineLevel="1">
      <c r="E354" s="149" t="s">
        <v>407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</row>
    <row r="355" spans="2:19" ht="80.25" hidden="1" customHeight="1" outlineLevel="1">
      <c r="E355" s="149" t="s">
        <v>263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</row>
    <row r="356" spans="2:19" ht="102" hidden="1" outlineLevel="1">
      <c r="E356" s="149" t="s">
        <v>84</v>
      </c>
      <c r="G356" s="23"/>
      <c r="H356" s="51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</row>
    <row r="357" spans="2:19" ht="89.25" hidden="1" outlineLevel="1">
      <c r="E357" s="149" t="s">
        <v>397</v>
      </c>
      <c r="G357" s="51"/>
      <c r="I357" s="51"/>
    </row>
    <row r="358" spans="2:19" ht="13.5" collapsed="1" thickBot="1">
      <c r="H358" s="41"/>
    </row>
    <row r="359" spans="2:19" ht="26.25" thickBot="1">
      <c r="B359" s="80"/>
      <c r="D359" s="26" t="s">
        <v>46</v>
      </c>
      <c r="E359" s="144" t="s">
        <v>408</v>
      </c>
      <c r="F359" s="40"/>
      <c r="G359" s="41"/>
      <c r="H359" s="42"/>
      <c r="I359" s="41"/>
    </row>
    <row r="360" spans="2:19" s="44" customFormat="1">
      <c r="B360" s="45"/>
      <c r="C360" s="22"/>
      <c r="D360" s="39"/>
      <c r="E360" s="145" t="s">
        <v>264</v>
      </c>
      <c r="F360" s="42"/>
      <c r="G360" s="42"/>
      <c r="H360" s="48"/>
      <c r="I360" s="42"/>
      <c r="J360" s="42"/>
      <c r="K360" s="46"/>
      <c r="L360" s="46"/>
      <c r="M360" s="46"/>
      <c r="N360" s="46"/>
      <c r="O360" s="46"/>
      <c r="Q360" s="23"/>
    </row>
    <row r="361" spans="2:19" s="44" customFormat="1" ht="30" hidden="1" outlineLevel="2">
      <c r="C361" s="22"/>
      <c r="D361" s="47" t="s">
        <v>348</v>
      </c>
      <c r="E361" s="146"/>
      <c r="F361" s="48"/>
      <c r="G361" s="48"/>
      <c r="H361" s="42"/>
      <c r="I361" s="48"/>
      <c r="J361" s="42"/>
      <c r="K361" s="49"/>
      <c r="L361" s="46"/>
      <c r="M361" s="46"/>
      <c r="N361" s="46"/>
      <c r="O361" s="46"/>
      <c r="Q361" s="23"/>
    </row>
    <row r="362" spans="2:19" s="44" customFormat="1" hidden="1" outlineLevel="2">
      <c r="B362" s="45"/>
      <c r="C362" s="22"/>
      <c r="D362" s="39"/>
      <c r="E362" s="145"/>
      <c r="F362" s="42"/>
      <c r="G362" s="42"/>
      <c r="H362" s="48"/>
      <c r="I362" s="42"/>
      <c r="J362" s="42"/>
      <c r="K362" s="46"/>
      <c r="L362" s="46"/>
      <c r="M362" s="46"/>
      <c r="N362" s="46"/>
      <c r="O362" s="46"/>
      <c r="Q362" s="23"/>
    </row>
    <row r="363" spans="2:19" s="44" customFormat="1" ht="30" hidden="1" outlineLevel="2">
      <c r="C363" s="22"/>
      <c r="D363" s="47" t="s">
        <v>349</v>
      </c>
      <c r="E363" s="146"/>
      <c r="F363" s="48"/>
      <c r="G363" s="48"/>
      <c r="H363" s="42"/>
      <c r="I363" s="48"/>
      <c r="J363" s="42"/>
      <c r="K363" s="49"/>
      <c r="L363" s="46"/>
      <c r="M363" s="46"/>
      <c r="N363" s="46"/>
      <c r="O363" s="46"/>
      <c r="Q363" s="23"/>
    </row>
    <row r="364" spans="2:19" s="44" customFormat="1" hidden="1" outlineLevel="2">
      <c r="B364" s="45"/>
      <c r="C364" s="22"/>
      <c r="D364" s="39"/>
      <c r="E364" s="145"/>
      <c r="F364" s="42"/>
      <c r="G364" s="42"/>
      <c r="H364" s="48"/>
      <c r="I364" s="42"/>
      <c r="J364" s="42"/>
      <c r="K364" s="46"/>
      <c r="L364" s="46"/>
      <c r="M364" s="46"/>
      <c r="N364" s="46"/>
      <c r="O364" s="46"/>
      <c r="Q364" s="23"/>
    </row>
    <row r="365" spans="2:19" s="44" customFormat="1" ht="30" hidden="1" outlineLevel="2">
      <c r="C365" s="22"/>
      <c r="D365" s="47" t="s">
        <v>350</v>
      </c>
      <c r="E365" s="147"/>
      <c r="F365" s="48"/>
      <c r="G365" s="48"/>
      <c r="H365" s="42"/>
      <c r="I365" s="48"/>
      <c r="J365" s="42"/>
      <c r="K365" s="49"/>
      <c r="L365" s="46"/>
      <c r="M365" s="46"/>
      <c r="N365" s="46"/>
      <c r="O365" s="46"/>
      <c r="Q365" s="23"/>
    </row>
    <row r="366" spans="2:19" s="44" customFormat="1" hidden="1" outlineLevel="2">
      <c r="B366" s="45"/>
      <c r="C366" s="22"/>
      <c r="D366" s="39"/>
      <c r="E366" s="145"/>
      <c r="F366" s="42"/>
      <c r="G366" s="42"/>
      <c r="H366" s="48"/>
      <c r="I366" s="42"/>
      <c r="J366" s="42"/>
      <c r="K366" s="46"/>
      <c r="L366" s="46"/>
      <c r="M366" s="46"/>
      <c r="N366" s="46"/>
      <c r="O366" s="46"/>
      <c r="Q366" s="23"/>
    </row>
    <row r="367" spans="2:19" s="44" customFormat="1" ht="30" hidden="1" outlineLevel="2">
      <c r="C367" s="22"/>
      <c r="D367" s="47" t="s">
        <v>351</v>
      </c>
      <c r="E367" s="147"/>
      <c r="F367" s="48"/>
      <c r="G367" s="48"/>
      <c r="H367" s="42"/>
      <c r="I367" s="48"/>
      <c r="J367" s="42"/>
      <c r="K367" s="49"/>
      <c r="L367" s="46"/>
      <c r="M367" s="46"/>
      <c r="N367" s="46"/>
      <c r="O367" s="46"/>
      <c r="Q367" s="23"/>
    </row>
    <row r="368" spans="2:19" ht="13.5" hidden="1" outlineLevel="1" collapsed="1" thickBot="1">
      <c r="B368" s="32"/>
      <c r="C368" s="22"/>
      <c r="D368" s="39"/>
      <c r="E368" s="145"/>
      <c r="F368" s="46"/>
      <c r="G368" s="42"/>
      <c r="H368" s="42"/>
      <c r="I368" s="42"/>
      <c r="J368" s="42"/>
      <c r="K368" s="42"/>
      <c r="L368" s="42"/>
      <c r="M368" s="42"/>
      <c r="N368" s="42"/>
      <c r="O368" s="42"/>
    </row>
    <row r="369" spans="2:17" ht="25.5" hidden="1" outlineLevel="1">
      <c r="B369" s="32"/>
      <c r="C369" s="22"/>
      <c r="D369" s="39"/>
      <c r="E369" s="148" t="s">
        <v>286</v>
      </c>
      <c r="F369" s="46"/>
      <c r="G369" s="42"/>
      <c r="H369" s="42"/>
      <c r="I369" s="42"/>
      <c r="J369" s="42"/>
      <c r="K369" s="42"/>
      <c r="L369" s="42"/>
      <c r="M369" s="42"/>
      <c r="N369" s="42"/>
      <c r="O369" s="42"/>
    </row>
    <row r="370" spans="2:17" ht="38.25" hidden="1" outlineLevel="1">
      <c r="B370" s="32"/>
      <c r="C370" s="22"/>
      <c r="D370" s="39"/>
      <c r="E370" s="149" t="s">
        <v>441</v>
      </c>
      <c r="F370" s="46"/>
      <c r="G370" s="42"/>
      <c r="H370" s="51"/>
      <c r="I370" s="42"/>
      <c r="J370" s="42"/>
      <c r="K370" s="42"/>
      <c r="L370" s="42"/>
      <c r="M370" s="42"/>
      <c r="N370" s="42"/>
      <c r="O370" s="42"/>
    </row>
    <row r="371" spans="2:17" ht="140.25" hidden="1" outlineLevel="1">
      <c r="E371" s="149" t="s">
        <v>287</v>
      </c>
      <c r="G371" s="51"/>
      <c r="H371" s="51"/>
      <c r="I371" s="51"/>
    </row>
    <row r="372" spans="2:17" ht="89.25" hidden="1" outlineLevel="1">
      <c r="E372" s="149" t="s">
        <v>288</v>
      </c>
      <c r="G372" s="51"/>
      <c r="H372" s="51"/>
      <c r="I372" s="51"/>
    </row>
    <row r="373" spans="2:17" ht="102" hidden="1" outlineLevel="1">
      <c r="E373" s="149" t="s">
        <v>295</v>
      </c>
      <c r="G373" s="51"/>
      <c r="H373" s="51"/>
      <c r="I373" s="51"/>
    </row>
    <row r="374" spans="2:17" ht="90" hidden="1" outlineLevel="1" thickBot="1">
      <c r="E374" s="150" t="s">
        <v>296</v>
      </c>
      <c r="G374" s="51"/>
      <c r="I374" s="51"/>
    </row>
    <row r="375" spans="2:17" ht="13.5" collapsed="1" thickBot="1">
      <c r="H375" s="41"/>
    </row>
    <row r="376" spans="2:17" ht="13.5" thickBot="1">
      <c r="B376" s="80"/>
      <c r="D376" s="26" t="s">
        <v>47</v>
      </c>
      <c r="E376" s="144" t="s">
        <v>297</v>
      </c>
      <c r="F376" s="40"/>
      <c r="G376" s="41"/>
      <c r="H376" s="42"/>
      <c r="I376" s="41"/>
    </row>
    <row r="377" spans="2:17" s="44" customFormat="1">
      <c r="B377" s="45"/>
      <c r="C377" s="22"/>
      <c r="D377" s="39"/>
      <c r="E377" s="145" t="s">
        <v>298</v>
      </c>
      <c r="F377" s="42"/>
      <c r="G377" s="42"/>
      <c r="H377" s="48"/>
      <c r="I377" s="42"/>
      <c r="J377" s="42"/>
      <c r="K377" s="46"/>
      <c r="L377" s="46"/>
      <c r="M377" s="46"/>
      <c r="N377" s="46"/>
      <c r="O377" s="46"/>
      <c r="Q377" s="23"/>
    </row>
    <row r="378" spans="2:17" s="44" customFormat="1" ht="30" hidden="1" outlineLevel="2">
      <c r="C378" s="22"/>
      <c r="D378" s="47" t="s">
        <v>348</v>
      </c>
      <c r="E378" s="146"/>
      <c r="F378" s="48"/>
      <c r="G378" s="48"/>
      <c r="H378" s="42"/>
      <c r="I378" s="48"/>
      <c r="J378" s="42"/>
      <c r="K378" s="49"/>
      <c r="L378" s="46"/>
      <c r="M378" s="46"/>
      <c r="N378" s="46"/>
      <c r="O378" s="46"/>
      <c r="Q378" s="23"/>
    </row>
    <row r="379" spans="2:17" s="44" customFormat="1" hidden="1" outlineLevel="2">
      <c r="B379" s="45"/>
      <c r="C379" s="22"/>
      <c r="D379" s="39"/>
      <c r="E379" s="145"/>
      <c r="F379" s="42"/>
      <c r="G379" s="42"/>
      <c r="H379" s="48"/>
      <c r="I379" s="42"/>
      <c r="J379" s="42"/>
      <c r="K379" s="46"/>
      <c r="L379" s="46"/>
      <c r="M379" s="46"/>
      <c r="N379" s="46"/>
      <c r="O379" s="46"/>
      <c r="Q379" s="23"/>
    </row>
    <row r="380" spans="2:17" s="44" customFormat="1" ht="30" hidden="1" outlineLevel="2">
      <c r="C380" s="22"/>
      <c r="D380" s="47" t="s">
        <v>349</v>
      </c>
      <c r="E380" s="146"/>
      <c r="F380" s="48"/>
      <c r="G380" s="48"/>
      <c r="H380" s="42"/>
      <c r="I380" s="48"/>
      <c r="J380" s="42"/>
      <c r="K380" s="49"/>
      <c r="L380" s="46"/>
      <c r="M380" s="46"/>
      <c r="N380" s="46"/>
      <c r="O380" s="46"/>
      <c r="Q380" s="23"/>
    </row>
    <row r="381" spans="2:17" s="44" customFormat="1" hidden="1" outlineLevel="2">
      <c r="B381" s="45"/>
      <c r="C381" s="22"/>
      <c r="D381" s="39"/>
      <c r="E381" s="145"/>
      <c r="F381" s="42"/>
      <c r="G381" s="42"/>
      <c r="H381" s="48"/>
      <c r="I381" s="42"/>
      <c r="J381" s="42"/>
      <c r="K381" s="46"/>
      <c r="L381" s="46"/>
      <c r="M381" s="46"/>
      <c r="N381" s="46"/>
      <c r="O381" s="46"/>
      <c r="Q381" s="23"/>
    </row>
    <row r="382" spans="2:17" s="44" customFormat="1" ht="30" hidden="1" outlineLevel="2">
      <c r="C382" s="22"/>
      <c r="D382" s="47" t="s">
        <v>350</v>
      </c>
      <c r="E382" s="147"/>
      <c r="F382" s="48"/>
      <c r="G382" s="48"/>
      <c r="H382" s="42"/>
      <c r="I382" s="48"/>
      <c r="J382" s="42"/>
      <c r="K382" s="49"/>
      <c r="L382" s="46"/>
      <c r="M382" s="46"/>
      <c r="N382" s="46"/>
      <c r="O382" s="46"/>
      <c r="Q382" s="23"/>
    </row>
    <row r="383" spans="2:17" s="44" customFormat="1" hidden="1" outlineLevel="2">
      <c r="B383" s="45"/>
      <c r="C383" s="22"/>
      <c r="D383" s="39"/>
      <c r="E383" s="145"/>
      <c r="F383" s="42"/>
      <c r="G383" s="42"/>
      <c r="H383" s="48"/>
      <c r="I383" s="42"/>
      <c r="J383" s="42"/>
      <c r="K383" s="46"/>
      <c r="L383" s="46"/>
      <c r="M383" s="46"/>
      <c r="N383" s="46"/>
      <c r="O383" s="46"/>
      <c r="Q383" s="23"/>
    </row>
    <row r="384" spans="2:17" s="44" customFormat="1" ht="30" hidden="1" outlineLevel="2">
      <c r="C384" s="22"/>
      <c r="D384" s="47" t="s">
        <v>351</v>
      </c>
      <c r="E384" s="147"/>
      <c r="F384" s="48"/>
      <c r="G384" s="48"/>
      <c r="H384" s="42"/>
      <c r="I384" s="48"/>
      <c r="J384" s="42"/>
      <c r="K384" s="49"/>
      <c r="L384" s="46"/>
      <c r="M384" s="46"/>
      <c r="N384" s="46"/>
      <c r="O384" s="46"/>
      <c r="Q384" s="23"/>
    </row>
    <row r="385" spans="2:17" ht="13.5" hidden="1" outlineLevel="1" collapsed="1" thickBot="1">
      <c r="B385" s="32"/>
      <c r="C385" s="22"/>
      <c r="D385" s="39"/>
      <c r="E385" s="145"/>
      <c r="F385" s="46"/>
      <c r="G385" s="42"/>
      <c r="H385" s="42"/>
      <c r="I385" s="42"/>
      <c r="J385" s="42"/>
      <c r="K385" s="42"/>
      <c r="L385" s="42"/>
      <c r="M385" s="42"/>
      <c r="N385" s="42"/>
      <c r="O385" s="42"/>
    </row>
    <row r="386" spans="2:17" ht="25.5" hidden="1" outlineLevel="1">
      <c r="B386" s="32"/>
      <c r="C386" s="22"/>
      <c r="D386" s="39"/>
      <c r="E386" s="148" t="s">
        <v>299</v>
      </c>
      <c r="F386" s="46"/>
      <c r="G386" s="42"/>
      <c r="H386" s="42"/>
      <c r="I386" s="42"/>
      <c r="J386" s="42"/>
      <c r="K386" s="42"/>
      <c r="L386" s="42"/>
      <c r="M386" s="42"/>
      <c r="N386" s="42"/>
      <c r="O386" s="42"/>
    </row>
    <row r="387" spans="2:17" ht="38.25" hidden="1" outlineLevel="1">
      <c r="B387" s="32"/>
      <c r="C387" s="22"/>
      <c r="D387" s="39"/>
      <c r="E387" s="149" t="s">
        <v>442</v>
      </c>
      <c r="F387" s="46"/>
      <c r="G387" s="42"/>
      <c r="H387" s="51"/>
      <c r="I387" s="42"/>
      <c r="J387" s="42"/>
      <c r="K387" s="42"/>
      <c r="L387" s="42"/>
      <c r="M387" s="42"/>
      <c r="N387" s="42"/>
      <c r="O387" s="42"/>
    </row>
    <row r="388" spans="2:17" ht="153" hidden="1" outlineLevel="1">
      <c r="E388" s="149" t="s">
        <v>300</v>
      </c>
      <c r="G388" s="51"/>
      <c r="H388" s="51"/>
      <c r="I388" s="51"/>
    </row>
    <row r="389" spans="2:17" ht="89.25" hidden="1" outlineLevel="1">
      <c r="E389" s="149" t="s">
        <v>301</v>
      </c>
      <c r="G389" s="51"/>
      <c r="H389" s="51"/>
      <c r="I389" s="51"/>
    </row>
    <row r="390" spans="2:17" ht="102" hidden="1" outlineLevel="1">
      <c r="D390" s="79"/>
      <c r="E390" s="149" t="s">
        <v>396</v>
      </c>
      <c r="G390" s="51"/>
      <c r="H390" s="51"/>
      <c r="I390" s="51"/>
    </row>
    <row r="391" spans="2:17" ht="89.25" hidden="1" outlineLevel="1">
      <c r="E391" s="149" t="s">
        <v>270</v>
      </c>
      <c r="G391" s="51"/>
      <c r="I391" s="51"/>
    </row>
    <row r="392" spans="2:17" ht="13.5" collapsed="1" thickBot="1">
      <c r="H392" s="41"/>
    </row>
    <row r="393" spans="2:17" ht="26.25" thickBot="1">
      <c r="B393" s="59"/>
      <c r="D393" s="26" t="s">
        <v>48</v>
      </c>
      <c r="E393" s="144" t="s">
        <v>271</v>
      </c>
      <c r="F393" s="40"/>
      <c r="G393" s="41"/>
      <c r="H393" s="42"/>
      <c r="I393" s="41"/>
    </row>
    <row r="394" spans="2:17" s="44" customFormat="1">
      <c r="B394" s="45"/>
      <c r="C394" s="22"/>
      <c r="D394" s="39"/>
      <c r="E394" s="145" t="s">
        <v>298</v>
      </c>
      <c r="F394" s="42"/>
      <c r="G394" s="42"/>
      <c r="H394" s="48"/>
      <c r="I394" s="42"/>
      <c r="J394" s="42"/>
      <c r="K394" s="46"/>
      <c r="L394" s="46"/>
      <c r="M394" s="46"/>
      <c r="N394" s="46"/>
      <c r="O394" s="46"/>
      <c r="Q394" s="23"/>
    </row>
    <row r="395" spans="2:17" s="44" customFormat="1" ht="30" hidden="1" outlineLevel="2">
      <c r="C395" s="22"/>
      <c r="D395" s="47" t="s">
        <v>348</v>
      </c>
      <c r="E395" s="146"/>
      <c r="F395" s="48"/>
      <c r="G395" s="48"/>
      <c r="H395" s="42"/>
      <c r="I395" s="48"/>
      <c r="J395" s="42"/>
      <c r="K395" s="49"/>
      <c r="L395" s="46"/>
      <c r="M395" s="46"/>
      <c r="N395" s="46"/>
      <c r="O395" s="46"/>
      <c r="Q395" s="23"/>
    </row>
    <row r="396" spans="2:17" s="44" customFormat="1" hidden="1" outlineLevel="2">
      <c r="B396" s="45"/>
      <c r="C396" s="22"/>
      <c r="D396" s="39"/>
      <c r="E396" s="145"/>
      <c r="F396" s="42"/>
      <c r="G396" s="42"/>
      <c r="H396" s="48"/>
      <c r="I396" s="42"/>
      <c r="J396" s="42"/>
      <c r="K396" s="46"/>
      <c r="L396" s="46"/>
      <c r="M396" s="46"/>
      <c r="N396" s="46"/>
      <c r="O396" s="46"/>
      <c r="Q396" s="23"/>
    </row>
    <row r="397" spans="2:17" s="44" customFormat="1" ht="30" hidden="1" outlineLevel="2">
      <c r="C397" s="22"/>
      <c r="D397" s="47" t="s">
        <v>349</v>
      </c>
      <c r="E397" s="146"/>
      <c r="F397" s="48"/>
      <c r="G397" s="48"/>
      <c r="H397" s="42"/>
      <c r="I397" s="48"/>
      <c r="J397" s="42"/>
      <c r="K397" s="49"/>
      <c r="L397" s="46"/>
      <c r="M397" s="46"/>
      <c r="N397" s="46"/>
      <c r="O397" s="46"/>
      <c r="Q397" s="23"/>
    </row>
    <row r="398" spans="2:17" s="44" customFormat="1" hidden="1" outlineLevel="2">
      <c r="B398" s="45"/>
      <c r="C398" s="22"/>
      <c r="D398" s="39"/>
      <c r="E398" s="145"/>
      <c r="F398" s="42"/>
      <c r="G398" s="42"/>
      <c r="H398" s="48"/>
      <c r="I398" s="42"/>
      <c r="J398" s="42"/>
      <c r="K398" s="46"/>
      <c r="L398" s="46"/>
      <c r="M398" s="46"/>
      <c r="N398" s="46"/>
      <c r="O398" s="46"/>
      <c r="Q398" s="23"/>
    </row>
    <row r="399" spans="2:17" s="44" customFormat="1" ht="30" hidden="1" outlineLevel="2">
      <c r="C399" s="22"/>
      <c r="D399" s="47" t="s">
        <v>350</v>
      </c>
      <c r="E399" s="147"/>
      <c r="F399" s="48"/>
      <c r="G399" s="48"/>
      <c r="H399" s="42"/>
      <c r="I399" s="48"/>
      <c r="J399" s="42"/>
      <c r="K399" s="49"/>
      <c r="L399" s="46"/>
      <c r="M399" s="46"/>
      <c r="N399" s="46"/>
      <c r="O399" s="46"/>
      <c r="Q399" s="23"/>
    </row>
    <row r="400" spans="2:17" s="44" customFormat="1" hidden="1" outlineLevel="2">
      <c r="B400" s="45"/>
      <c r="C400" s="22"/>
      <c r="D400" s="39"/>
      <c r="E400" s="145"/>
      <c r="F400" s="42"/>
      <c r="G400" s="42"/>
      <c r="H400" s="48"/>
      <c r="I400" s="42"/>
      <c r="J400" s="42"/>
      <c r="K400" s="46"/>
      <c r="L400" s="46"/>
      <c r="M400" s="46"/>
      <c r="N400" s="46"/>
      <c r="O400" s="46"/>
      <c r="Q400" s="23"/>
    </row>
    <row r="401" spans="2:17" s="44" customFormat="1" ht="30" hidden="1" outlineLevel="2">
      <c r="C401" s="22"/>
      <c r="D401" s="47" t="s">
        <v>351</v>
      </c>
      <c r="E401" s="147"/>
      <c r="F401" s="48"/>
      <c r="G401" s="48"/>
      <c r="H401" s="42"/>
      <c r="I401" s="48"/>
      <c r="J401" s="42"/>
      <c r="K401" s="49"/>
      <c r="L401" s="46"/>
      <c r="M401" s="46"/>
      <c r="N401" s="46"/>
      <c r="O401" s="46"/>
      <c r="Q401" s="23"/>
    </row>
    <row r="402" spans="2:17" ht="13.5" hidden="1" outlineLevel="1" collapsed="1" thickBot="1">
      <c r="B402" s="32"/>
      <c r="C402" s="22"/>
      <c r="D402" s="39"/>
      <c r="E402" s="145"/>
      <c r="F402" s="46"/>
      <c r="G402" s="42"/>
      <c r="H402" s="42"/>
      <c r="I402" s="42"/>
      <c r="J402" s="42"/>
      <c r="K402" s="42"/>
      <c r="L402" s="42"/>
      <c r="M402" s="42"/>
      <c r="N402" s="42"/>
      <c r="O402" s="42"/>
    </row>
    <row r="403" spans="2:17" ht="25.5" hidden="1" outlineLevel="1">
      <c r="B403" s="32"/>
      <c r="C403" s="22"/>
      <c r="D403" s="39"/>
      <c r="E403" s="148" t="s">
        <v>272</v>
      </c>
      <c r="F403" s="46"/>
      <c r="G403" s="42"/>
      <c r="H403" s="42"/>
      <c r="I403" s="42"/>
      <c r="J403" s="42"/>
      <c r="K403" s="42"/>
      <c r="L403" s="42"/>
      <c r="M403" s="42"/>
      <c r="N403" s="42"/>
      <c r="O403" s="42"/>
    </row>
    <row r="404" spans="2:17" ht="38.25" hidden="1" outlineLevel="1">
      <c r="B404" s="32"/>
      <c r="C404" s="22"/>
      <c r="D404" s="39"/>
      <c r="E404" s="149" t="s">
        <v>443</v>
      </c>
      <c r="F404" s="46"/>
      <c r="G404" s="42"/>
      <c r="H404" s="51"/>
      <c r="I404" s="42"/>
      <c r="J404" s="42"/>
      <c r="K404" s="42"/>
      <c r="L404" s="42"/>
      <c r="M404" s="42"/>
      <c r="N404" s="42"/>
      <c r="O404" s="42"/>
    </row>
    <row r="405" spans="2:17" ht="127.5" hidden="1" outlineLevel="1">
      <c r="E405" s="149" t="s">
        <v>273</v>
      </c>
      <c r="G405" s="51"/>
      <c r="H405" s="51"/>
      <c r="I405" s="51"/>
    </row>
    <row r="406" spans="2:17" ht="81" hidden="1" customHeight="1" outlineLevel="1">
      <c r="E406" s="149" t="s">
        <v>274</v>
      </c>
      <c r="G406" s="51"/>
      <c r="H406" s="51"/>
      <c r="I406" s="51"/>
    </row>
    <row r="407" spans="2:17" ht="102" hidden="1" outlineLevel="1">
      <c r="E407" s="149" t="s">
        <v>40</v>
      </c>
      <c r="G407" s="51"/>
      <c r="H407" s="51"/>
      <c r="I407" s="51"/>
    </row>
    <row r="408" spans="2:17" ht="89.25" hidden="1" outlineLevel="1">
      <c r="E408" s="149" t="s">
        <v>397</v>
      </c>
      <c r="G408" s="51"/>
      <c r="I408" s="51"/>
    </row>
    <row r="409" spans="2:17" ht="13.5" collapsed="1" thickBot="1">
      <c r="H409" s="41"/>
    </row>
    <row r="410" spans="2:17" ht="26.25" thickBot="1">
      <c r="B410" s="59"/>
      <c r="D410" s="26" t="s">
        <v>49</v>
      </c>
      <c r="E410" s="151" t="s">
        <v>41</v>
      </c>
      <c r="F410" s="40"/>
      <c r="G410" s="41"/>
      <c r="H410" s="42"/>
      <c r="I410" s="41"/>
    </row>
    <row r="411" spans="2:17" s="44" customFormat="1">
      <c r="B411" s="45"/>
      <c r="C411" s="22"/>
      <c r="D411" s="39"/>
      <c r="E411" s="145" t="s">
        <v>42</v>
      </c>
      <c r="F411" s="42"/>
      <c r="G411" s="42"/>
      <c r="H411" s="48"/>
      <c r="I411" s="42"/>
      <c r="J411" s="42"/>
      <c r="K411" s="46"/>
      <c r="L411" s="46"/>
      <c r="M411" s="46"/>
      <c r="N411" s="46"/>
      <c r="O411" s="46"/>
      <c r="Q411" s="23"/>
    </row>
    <row r="412" spans="2:17" s="44" customFormat="1" ht="30" hidden="1" outlineLevel="2">
      <c r="C412" s="22"/>
      <c r="D412" s="47" t="s">
        <v>348</v>
      </c>
      <c r="E412" s="146"/>
      <c r="F412" s="48"/>
      <c r="G412" s="48"/>
      <c r="H412" s="42"/>
      <c r="I412" s="48"/>
      <c r="J412" s="42"/>
      <c r="K412" s="49"/>
      <c r="L412" s="46"/>
      <c r="M412" s="46"/>
      <c r="N412" s="46"/>
      <c r="O412" s="46"/>
      <c r="Q412" s="23"/>
    </row>
    <row r="413" spans="2:17" s="44" customFormat="1" hidden="1" outlineLevel="2">
      <c r="B413" s="45"/>
      <c r="C413" s="22"/>
      <c r="D413" s="39"/>
      <c r="E413" s="145"/>
      <c r="F413" s="42"/>
      <c r="G413" s="42"/>
      <c r="H413" s="48"/>
      <c r="I413" s="42"/>
      <c r="J413" s="42"/>
      <c r="K413" s="46"/>
      <c r="L413" s="46"/>
      <c r="M413" s="46"/>
      <c r="N413" s="46"/>
      <c r="O413" s="46"/>
      <c r="Q413" s="23"/>
    </row>
    <row r="414" spans="2:17" s="44" customFormat="1" ht="30" hidden="1" outlineLevel="2">
      <c r="C414" s="22"/>
      <c r="D414" s="47" t="s">
        <v>349</v>
      </c>
      <c r="E414" s="146"/>
      <c r="F414" s="48"/>
      <c r="G414" s="48"/>
      <c r="H414" s="42"/>
      <c r="I414" s="48"/>
      <c r="J414" s="42"/>
      <c r="K414" s="49"/>
      <c r="L414" s="46"/>
      <c r="M414" s="46"/>
      <c r="N414" s="46"/>
      <c r="O414" s="46"/>
      <c r="Q414" s="23"/>
    </row>
    <row r="415" spans="2:17" s="44" customFormat="1" hidden="1" outlineLevel="2">
      <c r="B415" s="45"/>
      <c r="C415" s="22"/>
      <c r="D415" s="39"/>
      <c r="E415" s="145"/>
      <c r="F415" s="42"/>
      <c r="G415" s="42"/>
      <c r="H415" s="48"/>
      <c r="I415" s="42"/>
      <c r="J415" s="42"/>
      <c r="K415" s="46"/>
      <c r="L415" s="46"/>
      <c r="M415" s="46"/>
      <c r="N415" s="46"/>
      <c r="O415" s="46"/>
      <c r="Q415" s="23"/>
    </row>
    <row r="416" spans="2:17" s="44" customFormat="1" ht="30" hidden="1" outlineLevel="2">
      <c r="C416" s="22"/>
      <c r="D416" s="47" t="s">
        <v>350</v>
      </c>
      <c r="E416" s="147"/>
      <c r="F416" s="48"/>
      <c r="G416" s="48"/>
      <c r="H416" s="42"/>
      <c r="I416" s="48"/>
      <c r="J416" s="42"/>
      <c r="K416" s="49"/>
      <c r="L416" s="46"/>
      <c r="M416" s="46"/>
      <c r="N416" s="46"/>
      <c r="O416" s="46"/>
      <c r="Q416" s="23"/>
    </row>
    <row r="417" spans="2:17" s="44" customFormat="1" hidden="1" outlineLevel="2">
      <c r="B417" s="45"/>
      <c r="C417" s="22"/>
      <c r="D417" s="39"/>
      <c r="E417" s="145"/>
      <c r="F417" s="42"/>
      <c r="G417" s="42"/>
      <c r="H417" s="48"/>
      <c r="I417" s="42"/>
      <c r="J417" s="42"/>
      <c r="K417" s="46"/>
      <c r="L417" s="46"/>
      <c r="M417" s="46"/>
      <c r="N417" s="46"/>
      <c r="O417" s="46"/>
      <c r="Q417" s="23"/>
    </row>
    <row r="418" spans="2:17" s="44" customFormat="1" ht="30" hidden="1" outlineLevel="2">
      <c r="C418" s="22"/>
      <c r="D418" s="47" t="s">
        <v>351</v>
      </c>
      <c r="E418" s="147"/>
      <c r="F418" s="48"/>
      <c r="G418" s="48"/>
      <c r="H418" s="42"/>
      <c r="I418" s="48"/>
      <c r="J418" s="42"/>
      <c r="K418" s="49"/>
      <c r="L418" s="46"/>
      <c r="M418" s="46"/>
      <c r="N418" s="46"/>
      <c r="O418" s="46"/>
      <c r="Q418" s="23"/>
    </row>
    <row r="419" spans="2:17" ht="13.5" hidden="1" outlineLevel="1" collapsed="1" thickBot="1">
      <c r="B419" s="32"/>
      <c r="C419" s="22"/>
      <c r="D419" s="39"/>
      <c r="E419" s="145"/>
      <c r="F419" s="46"/>
      <c r="G419" s="42"/>
      <c r="H419" s="42"/>
      <c r="I419" s="42"/>
      <c r="J419" s="42"/>
      <c r="K419" s="42"/>
      <c r="L419" s="42"/>
      <c r="M419" s="42"/>
      <c r="N419" s="42"/>
      <c r="O419" s="42"/>
    </row>
    <row r="420" spans="2:17" ht="38.25" hidden="1" outlineLevel="1">
      <c r="B420" s="32"/>
      <c r="C420" s="22"/>
      <c r="D420" s="39"/>
      <c r="E420" s="148" t="s">
        <v>310</v>
      </c>
      <c r="F420" s="46"/>
      <c r="G420" s="42"/>
      <c r="H420" s="42"/>
      <c r="I420" s="42"/>
      <c r="J420" s="42"/>
      <c r="K420" s="42"/>
      <c r="L420" s="42"/>
      <c r="M420" s="42"/>
      <c r="N420" s="42"/>
      <c r="O420" s="42"/>
    </row>
    <row r="421" spans="2:17" ht="38.25" hidden="1" outlineLevel="1">
      <c r="B421" s="32"/>
      <c r="C421" s="22"/>
      <c r="D421" s="39"/>
      <c r="E421" s="149" t="s">
        <v>444</v>
      </c>
      <c r="F421" s="46"/>
      <c r="G421" s="42"/>
      <c r="H421" s="51"/>
      <c r="I421" s="42"/>
      <c r="J421" s="42"/>
      <c r="K421" s="42"/>
      <c r="L421" s="42"/>
      <c r="M421" s="42"/>
      <c r="N421" s="42"/>
      <c r="O421" s="42"/>
    </row>
    <row r="422" spans="2:17" ht="140.25" hidden="1" outlineLevel="1">
      <c r="E422" s="149" t="s">
        <v>30</v>
      </c>
      <c r="G422" s="51"/>
      <c r="H422" s="51"/>
      <c r="I422" s="51"/>
    </row>
    <row r="423" spans="2:17" ht="79.5" hidden="1" customHeight="1" outlineLevel="1">
      <c r="E423" s="149" t="s">
        <v>31</v>
      </c>
      <c r="G423" s="51"/>
      <c r="H423" s="51"/>
      <c r="I423" s="51"/>
    </row>
    <row r="424" spans="2:17" ht="102" hidden="1" outlineLevel="1">
      <c r="E424" s="149" t="s">
        <v>396</v>
      </c>
      <c r="G424" s="51"/>
      <c r="H424" s="51"/>
      <c r="I424" s="51"/>
    </row>
    <row r="425" spans="2:17" ht="89.25" hidden="1" outlineLevel="1">
      <c r="E425" s="149" t="s">
        <v>397</v>
      </c>
      <c r="G425" s="51"/>
      <c r="I425" s="51"/>
    </row>
    <row r="426" spans="2:17" ht="13.5" collapsed="1" thickBot="1">
      <c r="H426" s="41"/>
    </row>
    <row r="427" spans="2:17" ht="26.25" thickBot="1">
      <c r="B427" s="59"/>
      <c r="D427" s="26" t="s">
        <v>50</v>
      </c>
      <c r="E427" s="151" t="s">
        <v>32</v>
      </c>
      <c r="F427" s="40"/>
      <c r="G427" s="41"/>
      <c r="H427" s="42"/>
      <c r="I427" s="41"/>
    </row>
    <row r="428" spans="2:17" s="44" customFormat="1">
      <c r="B428" s="45"/>
      <c r="C428" s="22"/>
      <c r="D428" s="39"/>
      <c r="E428" s="145" t="s">
        <v>42</v>
      </c>
      <c r="F428" s="42"/>
      <c r="G428" s="42"/>
      <c r="H428" s="48"/>
      <c r="I428" s="42"/>
      <c r="J428" s="42"/>
      <c r="K428" s="46"/>
      <c r="L428" s="46"/>
      <c r="M428" s="46"/>
      <c r="N428" s="46"/>
      <c r="O428" s="46"/>
      <c r="Q428" s="23"/>
    </row>
    <row r="429" spans="2:17" s="44" customFormat="1" ht="30" hidden="1" outlineLevel="2">
      <c r="C429" s="22"/>
      <c r="D429" s="47" t="s">
        <v>348</v>
      </c>
      <c r="E429" s="146"/>
      <c r="F429" s="48"/>
      <c r="G429" s="48"/>
      <c r="H429" s="42"/>
      <c r="I429" s="48"/>
      <c r="J429" s="42"/>
      <c r="K429" s="49"/>
      <c r="L429" s="46"/>
      <c r="M429" s="46"/>
      <c r="N429" s="46"/>
      <c r="O429" s="46"/>
      <c r="Q429" s="23"/>
    </row>
    <row r="430" spans="2:17" s="44" customFormat="1" hidden="1" outlineLevel="2">
      <c r="B430" s="45"/>
      <c r="C430" s="22"/>
      <c r="D430" s="39"/>
      <c r="E430" s="145"/>
      <c r="F430" s="42"/>
      <c r="G430" s="42"/>
      <c r="H430" s="48"/>
      <c r="I430" s="42"/>
      <c r="J430" s="42"/>
      <c r="K430" s="46"/>
      <c r="L430" s="46"/>
      <c r="M430" s="46"/>
      <c r="N430" s="46"/>
      <c r="O430" s="46"/>
      <c r="Q430" s="23"/>
    </row>
    <row r="431" spans="2:17" s="44" customFormat="1" ht="30" hidden="1" outlineLevel="2">
      <c r="C431" s="22"/>
      <c r="D431" s="47" t="s">
        <v>349</v>
      </c>
      <c r="E431" s="146"/>
      <c r="F431" s="48"/>
      <c r="G431" s="48"/>
      <c r="H431" s="42"/>
      <c r="I431" s="48"/>
      <c r="J431" s="42"/>
      <c r="K431" s="49"/>
      <c r="L431" s="46"/>
      <c r="M431" s="46"/>
      <c r="N431" s="46"/>
      <c r="O431" s="46"/>
      <c r="Q431" s="23"/>
    </row>
    <row r="432" spans="2:17" s="44" customFormat="1" hidden="1" outlineLevel="2">
      <c r="B432" s="45"/>
      <c r="C432" s="22"/>
      <c r="D432" s="39"/>
      <c r="E432" s="145"/>
      <c r="F432" s="42"/>
      <c r="G432" s="42"/>
      <c r="H432" s="48"/>
      <c r="I432" s="42"/>
      <c r="J432" s="42"/>
      <c r="K432" s="46"/>
      <c r="L432" s="46"/>
      <c r="M432" s="46"/>
      <c r="N432" s="46"/>
      <c r="O432" s="46"/>
      <c r="Q432" s="23"/>
    </row>
    <row r="433" spans="2:17" s="44" customFormat="1" ht="30" hidden="1" outlineLevel="2">
      <c r="C433" s="22"/>
      <c r="D433" s="47" t="s">
        <v>350</v>
      </c>
      <c r="E433" s="147"/>
      <c r="F433" s="48"/>
      <c r="G433" s="48"/>
      <c r="H433" s="42"/>
      <c r="I433" s="48"/>
      <c r="J433" s="42"/>
      <c r="K433" s="49"/>
      <c r="L433" s="46"/>
      <c r="M433" s="46"/>
      <c r="N433" s="46"/>
      <c r="O433" s="46"/>
      <c r="Q433" s="23"/>
    </row>
    <row r="434" spans="2:17" s="44" customFormat="1" hidden="1" outlineLevel="2">
      <c r="B434" s="45"/>
      <c r="C434" s="22"/>
      <c r="D434" s="39"/>
      <c r="E434" s="145"/>
      <c r="F434" s="42"/>
      <c r="G434" s="42"/>
      <c r="H434" s="48"/>
      <c r="I434" s="42"/>
      <c r="J434" s="42"/>
      <c r="K434" s="46"/>
      <c r="L434" s="46"/>
      <c r="M434" s="46"/>
      <c r="N434" s="46"/>
      <c r="O434" s="46"/>
      <c r="Q434" s="23"/>
    </row>
    <row r="435" spans="2:17" s="44" customFormat="1" ht="30" hidden="1" outlineLevel="2">
      <c r="C435" s="22"/>
      <c r="D435" s="47" t="s">
        <v>351</v>
      </c>
      <c r="E435" s="147"/>
      <c r="F435" s="48"/>
      <c r="G435" s="48"/>
      <c r="H435" s="42"/>
      <c r="I435" s="48"/>
      <c r="J435" s="42"/>
      <c r="K435" s="49"/>
      <c r="L435" s="46"/>
      <c r="M435" s="46"/>
      <c r="N435" s="46"/>
      <c r="O435" s="46"/>
      <c r="Q435" s="23"/>
    </row>
    <row r="436" spans="2:17" ht="13.5" hidden="1" outlineLevel="1" collapsed="1" thickBot="1">
      <c r="B436" s="32"/>
      <c r="C436" s="22"/>
      <c r="D436" s="39"/>
      <c r="E436" s="145"/>
      <c r="F436" s="46"/>
      <c r="G436" s="42"/>
      <c r="H436" s="42"/>
      <c r="I436" s="42"/>
      <c r="J436" s="42"/>
      <c r="K436" s="42"/>
      <c r="L436" s="42"/>
      <c r="M436" s="42"/>
      <c r="N436" s="42"/>
      <c r="O436" s="42"/>
    </row>
    <row r="437" spans="2:17" ht="25.5" hidden="1" outlineLevel="1">
      <c r="B437" s="32"/>
      <c r="C437" s="22"/>
      <c r="D437" s="39"/>
      <c r="E437" s="148" t="s">
        <v>409</v>
      </c>
      <c r="F437" s="46"/>
      <c r="G437" s="42"/>
      <c r="H437" s="42"/>
      <c r="I437" s="42"/>
      <c r="J437" s="42"/>
      <c r="K437" s="42"/>
      <c r="L437" s="42"/>
      <c r="M437" s="42"/>
      <c r="N437" s="42"/>
      <c r="O437" s="42"/>
    </row>
    <row r="438" spans="2:17" ht="38.25" hidden="1" outlineLevel="1">
      <c r="B438" s="32"/>
      <c r="C438" s="22"/>
      <c r="D438" s="39"/>
      <c r="E438" s="149" t="s">
        <v>445</v>
      </c>
      <c r="F438" s="46"/>
      <c r="G438" s="42"/>
      <c r="H438" s="51"/>
      <c r="I438" s="42"/>
      <c r="J438" s="42"/>
      <c r="K438" s="42"/>
      <c r="L438" s="42"/>
      <c r="M438" s="42"/>
      <c r="N438" s="42"/>
      <c r="O438" s="42"/>
    </row>
    <row r="439" spans="2:17" ht="119.25" hidden="1" customHeight="1" outlineLevel="1">
      <c r="E439" s="149" t="s">
        <v>410</v>
      </c>
      <c r="G439" s="51"/>
      <c r="H439" s="51"/>
      <c r="I439" s="51"/>
    </row>
    <row r="440" spans="2:17" ht="80.25" hidden="1" customHeight="1" outlineLevel="1">
      <c r="E440" s="149" t="s">
        <v>411</v>
      </c>
      <c r="G440" s="41"/>
      <c r="H440" s="51"/>
      <c r="I440" s="51"/>
    </row>
    <row r="441" spans="2:17" ht="102" hidden="1" outlineLevel="1">
      <c r="E441" s="149" t="s">
        <v>396</v>
      </c>
      <c r="G441" s="51"/>
      <c r="I441" s="51"/>
    </row>
    <row r="442" spans="2:17" ht="89.25" hidden="1" outlineLevel="1">
      <c r="E442" s="149" t="s">
        <v>270</v>
      </c>
      <c r="G442" s="51"/>
      <c r="H442" s="41"/>
      <c r="I442" s="51"/>
    </row>
    <row r="443" spans="2:17" ht="13.5" collapsed="1" thickBot="1">
      <c r="H443" s="42"/>
    </row>
    <row r="444" spans="2:17" ht="26.25" thickBot="1">
      <c r="B444" s="59"/>
      <c r="D444" s="26" t="s">
        <v>51</v>
      </c>
      <c r="E444" s="144" t="s">
        <v>412</v>
      </c>
      <c r="F444" s="40"/>
      <c r="G444" s="41"/>
      <c r="H444" s="48"/>
      <c r="I444" s="41"/>
    </row>
    <row r="445" spans="2:17" s="44" customFormat="1">
      <c r="B445" s="45"/>
      <c r="C445" s="22"/>
      <c r="D445" s="39"/>
      <c r="E445" s="145" t="s">
        <v>385</v>
      </c>
      <c r="F445" s="42"/>
      <c r="G445" s="42"/>
      <c r="H445" s="42"/>
      <c r="I445" s="42"/>
      <c r="J445" s="42"/>
      <c r="K445" s="46"/>
      <c r="L445" s="46"/>
      <c r="M445" s="46"/>
      <c r="N445" s="46"/>
      <c r="O445" s="46"/>
      <c r="Q445" s="23"/>
    </row>
    <row r="446" spans="2:17" s="44" customFormat="1" ht="30" hidden="1" outlineLevel="2">
      <c r="C446" s="22"/>
      <c r="D446" s="47" t="s">
        <v>348</v>
      </c>
      <c r="E446" s="146"/>
      <c r="F446" s="48"/>
      <c r="G446" s="48"/>
      <c r="H446" s="48"/>
      <c r="I446" s="48"/>
      <c r="J446" s="42"/>
      <c r="K446" s="49"/>
      <c r="L446" s="46"/>
      <c r="M446" s="46"/>
      <c r="N446" s="46"/>
      <c r="O446" s="46"/>
      <c r="Q446" s="23"/>
    </row>
    <row r="447" spans="2:17" s="44" customFormat="1" hidden="1" outlineLevel="2">
      <c r="B447" s="45"/>
      <c r="C447" s="22"/>
      <c r="D447" s="39"/>
      <c r="E447" s="145"/>
      <c r="F447" s="42"/>
      <c r="G447" s="42"/>
      <c r="H447" s="42"/>
      <c r="I447" s="42"/>
      <c r="J447" s="42"/>
      <c r="K447" s="46"/>
      <c r="L447" s="46"/>
      <c r="M447" s="46"/>
      <c r="N447" s="46"/>
      <c r="O447" s="46"/>
      <c r="Q447" s="23"/>
    </row>
    <row r="448" spans="2:17" s="44" customFormat="1" ht="30" hidden="1" outlineLevel="2">
      <c r="C448" s="22"/>
      <c r="D448" s="47" t="s">
        <v>349</v>
      </c>
      <c r="E448" s="146"/>
      <c r="F448" s="48"/>
      <c r="G448" s="48"/>
      <c r="H448" s="48"/>
      <c r="I448" s="48"/>
      <c r="J448" s="42"/>
      <c r="K448" s="49"/>
      <c r="L448" s="46"/>
      <c r="M448" s="46"/>
      <c r="N448" s="46"/>
      <c r="O448" s="46"/>
      <c r="Q448" s="23"/>
    </row>
    <row r="449" spans="2:17" s="44" customFormat="1" hidden="1" outlineLevel="2">
      <c r="B449" s="45"/>
      <c r="C449" s="22"/>
      <c r="D449" s="39"/>
      <c r="E449" s="145"/>
      <c r="F449" s="42"/>
      <c r="G449" s="42"/>
      <c r="H449" s="42"/>
      <c r="I449" s="42"/>
      <c r="J449" s="42"/>
      <c r="K449" s="46"/>
      <c r="L449" s="46"/>
      <c r="M449" s="46"/>
      <c r="N449" s="46"/>
      <c r="O449" s="46"/>
      <c r="Q449" s="23"/>
    </row>
    <row r="450" spans="2:17" s="44" customFormat="1" ht="30" hidden="1" outlineLevel="2">
      <c r="C450" s="22"/>
      <c r="D450" s="47" t="s">
        <v>350</v>
      </c>
      <c r="E450" s="147"/>
      <c r="F450" s="48"/>
      <c r="G450" s="48"/>
      <c r="H450" s="48"/>
      <c r="I450" s="48"/>
      <c r="J450" s="42"/>
      <c r="K450" s="49"/>
      <c r="L450" s="46"/>
      <c r="M450" s="46"/>
      <c r="N450" s="46"/>
      <c r="O450" s="46"/>
      <c r="Q450" s="23"/>
    </row>
    <row r="451" spans="2:17" s="44" customFormat="1" hidden="1" outlineLevel="2">
      <c r="B451" s="45"/>
      <c r="C451" s="22"/>
      <c r="D451" s="39"/>
      <c r="E451" s="145"/>
      <c r="F451" s="42"/>
      <c r="G451" s="42"/>
      <c r="H451" s="42"/>
      <c r="I451" s="42"/>
      <c r="J451" s="42"/>
      <c r="K451" s="46"/>
      <c r="L451" s="46"/>
      <c r="M451" s="46"/>
      <c r="N451" s="46"/>
      <c r="O451" s="46"/>
      <c r="Q451" s="23"/>
    </row>
    <row r="452" spans="2:17" s="44" customFormat="1" ht="30" hidden="1" outlineLevel="2">
      <c r="C452" s="22"/>
      <c r="D452" s="47" t="s">
        <v>351</v>
      </c>
      <c r="E452" s="147"/>
      <c r="F452" s="48"/>
      <c r="G452" s="48"/>
      <c r="H452" s="42"/>
      <c r="I452" s="48"/>
      <c r="J452" s="42"/>
      <c r="K452" s="49"/>
      <c r="L452" s="46"/>
      <c r="M452" s="46"/>
      <c r="N452" s="46"/>
      <c r="O452" s="46"/>
      <c r="Q452" s="23"/>
    </row>
    <row r="453" spans="2:17" ht="13.5" hidden="1" outlineLevel="1" collapsed="1" thickBot="1">
      <c r="B453" s="32"/>
      <c r="C453" s="22"/>
      <c r="D453" s="39"/>
      <c r="E453" s="145"/>
      <c r="F453" s="46"/>
      <c r="G453" s="42"/>
      <c r="H453" s="42"/>
      <c r="I453" s="42"/>
      <c r="J453" s="42"/>
      <c r="K453" s="42"/>
      <c r="L453" s="42"/>
      <c r="M453" s="42"/>
      <c r="N453" s="42"/>
      <c r="O453" s="42"/>
    </row>
    <row r="454" spans="2:17" ht="25.5" hidden="1" outlineLevel="1">
      <c r="B454" s="32"/>
      <c r="C454" s="22"/>
      <c r="D454" s="39"/>
      <c r="E454" s="148" t="s">
        <v>386</v>
      </c>
      <c r="F454" s="46"/>
      <c r="G454" s="42"/>
      <c r="H454" s="51"/>
      <c r="I454" s="42"/>
      <c r="J454" s="42"/>
      <c r="K454" s="42"/>
      <c r="L454" s="42"/>
      <c r="M454" s="42"/>
      <c r="N454" s="42"/>
      <c r="O454" s="42"/>
    </row>
    <row r="455" spans="2:17" ht="38.25" hidden="1" outlineLevel="1">
      <c r="B455" s="32"/>
      <c r="C455" s="22"/>
      <c r="D455" s="39"/>
      <c r="E455" s="149" t="s">
        <v>446</v>
      </c>
      <c r="F455" s="46"/>
      <c r="G455" s="42"/>
      <c r="H455" s="51"/>
      <c r="I455" s="42"/>
      <c r="J455" s="42"/>
      <c r="K455" s="42"/>
      <c r="L455" s="42"/>
      <c r="M455" s="42"/>
      <c r="N455" s="42"/>
      <c r="O455" s="42"/>
    </row>
    <row r="456" spans="2:17" ht="102" hidden="1" outlineLevel="1">
      <c r="E456" s="149" t="s">
        <v>387</v>
      </c>
      <c r="G456" s="51"/>
      <c r="H456" s="51"/>
      <c r="I456" s="51"/>
    </row>
    <row r="457" spans="2:17" ht="89.25" hidden="1" outlineLevel="1">
      <c r="E457" s="149" t="s">
        <v>388</v>
      </c>
      <c r="G457" s="51"/>
      <c r="H457" s="51"/>
      <c r="I457" s="51"/>
    </row>
    <row r="458" spans="2:17" ht="102" hidden="1" outlineLevel="1">
      <c r="E458" s="149" t="s">
        <v>396</v>
      </c>
      <c r="G458" s="51"/>
      <c r="I458" s="51"/>
    </row>
    <row r="459" spans="2:17" ht="89.25" hidden="1" outlineLevel="1">
      <c r="E459" s="149" t="s">
        <v>397</v>
      </c>
      <c r="G459" s="51"/>
      <c r="H459" s="41"/>
      <c r="I459" s="51"/>
    </row>
    <row r="460" spans="2:17" ht="13.5" collapsed="1" thickBot="1">
      <c r="H460" s="42"/>
    </row>
    <row r="461" spans="2:17" ht="26.25" thickBot="1">
      <c r="B461" s="59"/>
      <c r="D461" s="26" t="s">
        <v>52</v>
      </c>
      <c r="E461" s="151" t="s">
        <v>389</v>
      </c>
      <c r="F461" s="40"/>
      <c r="G461" s="41"/>
      <c r="H461" s="48"/>
      <c r="I461" s="41"/>
    </row>
    <row r="462" spans="2:17" s="44" customFormat="1">
      <c r="B462" s="45"/>
      <c r="C462" s="22"/>
      <c r="D462" s="39"/>
      <c r="E462" s="145" t="s">
        <v>390</v>
      </c>
      <c r="F462" s="42"/>
      <c r="G462" s="42"/>
      <c r="H462" s="42"/>
      <c r="I462" s="42"/>
      <c r="J462" s="42"/>
      <c r="K462" s="46"/>
      <c r="L462" s="46"/>
      <c r="M462" s="46"/>
      <c r="N462" s="46"/>
      <c r="O462" s="46"/>
      <c r="Q462" s="23"/>
    </row>
    <row r="463" spans="2:17" s="44" customFormat="1" ht="30" hidden="1" outlineLevel="2">
      <c r="C463" s="22"/>
      <c r="D463" s="47" t="s">
        <v>348</v>
      </c>
      <c r="E463" s="146"/>
      <c r="F463" s="48"/>
      <c r="G463" s="48"/>
      <c r="H463" s="48"/>
      <c r="I463" s="48"/>
      <c r="J463" s="42"/>
      <c r="K463" s="49"/>
      <c r="L463" s="46"/>
      <c r="M463" s="46"/>
      <c r="N463" s="46"/>
      <c r="O463" s="46"/>
      <c r="Q463" s="23"/>
    </row>
    <row r="464" spans="2:17" s="44" customFormat="1" hidden="1" outlineLevel="2">
      <c r="B464" s="45"/>
      <c r="C464" s="22"/>
      <c r="D464" s="39"/>
      <c r="E464" s="145"/>
      <c r="F464" s="42"/>
      <c r="G464" s="42"/>
      <c r="H464" s="42"/>
      <c r="I464" s="42"/>
      <c r="J464" s="42"/>
      <c r="K464" s="46"/>
      <c r="L464" s="46"/>
      <c r="M464" s="46"/>
      <c r="N464" s="46"/>
      <c r="O464" s="46"/>
      <c r="Q464" s="23"/>
    </row>
    <row r="465" spans="2:17" s="44" customFormat="1" ht="30" hidden="1" outlineLevel="2">
      <c r="C465" s="22"/>
      <c r="D465" s="47" t="s">
        <v>349</v>
      </c>
      <c r="E465" s="146"/>
      <c r="F465" s="48"/>
      <c r="G465" s="48"/>
      <c r="H465" s="48"/>
      <c r="I465" s="48"/>
      <c r="J465" s="42"/>
      <c r="K465" s="49"/>
      <c r="L465" s="46"/>
      <c r="M465" s="46"/>
      <c r="N465" s="46"/>
      <c r="O465" s="46"/>
      <c r="Q465" s="23"/>
    </row>
    <row r="466" spans="2:17" s="44" customFormat="1" hidden="1" outlineLevel="2">
      <c r="B466" s="45"/>
      <c r="C466" s="22"/>
      <c r="D466" s="39"/>
      <c r="E466" s="145"/>
      <c r="F466" s="42"/>
      <c r="G466" s="42"/>
      <c r="H466" s="42"/>
      <c r="I466" s="42"/>
      <c r="J466" s="42"/>
      <c r="K466" s="46"/>
      <c r="L466" s="46"/>
      <c r="M466" s="46"/>
      <c r="N466" s="46"/>
      <c r="O466" s="46"/>
      <c r="Q466" s="23"/>
    </row>
    <row r="467" spans="2:17" s="44" customFormat="1" ht="30" hidden="1" outlineLevel="2">
      <c r="C467" s="22"/>
      <c r="D467" s="47" t="s">
        <v>350</v>
      </c>
      <c r="E467" s="147"/>
      <c r="F467" s="48"/>
      <c r="G467" s="48"/>
      <c r="H467" s="48"/>
      <c r="I467" s="48"/>
      <c r="J467" s="42"/>
      <c r="K467" s="49"/>
      <c r="L467" s="46"/>
      <c r="M467" s="46"/>
      <c r="N467" s="46"/>
      <c r="O467" s="46"/>
      <c r="Q467" s="23"/>
    </row>
    <row r="468" spans="2:17" s="44" customFormat="1" hidden="1" outlineLevel="2">
      <c r="B468" s="45"/>
      <c r="C468" s="22"/>
      <c r="D468" s="39"/>
      <c r="E468" s="145"/>
      <c r="F468" s="42"/>
      <c r="G468" s="42"/>
      <c r="H468" s="42"/>
      <c r="I468" s="42"/>
      <c r="J468" s="42"/>
      <c r="K468" s="46"/>
      <c r="L468" s="46"/>
      <c r="M468" s="46"/>
      <c r="N468" s="46"/>
      <c r="O468" s="46"/>
      <c r="Q468" s="23"/>
    </row>
    <row r="469" spans="2:17" s="44" customFormat="1" ht="30" hidden="1" outlineLevel="2">
      <c r="C469" s="22"/>
      <c r="D469" s="47" t="s">
        <v>351</v>
      </c>
      <c r="E469" s="147"/>
      <c r="F469" s="48"/>
      <c r="G469" s="48"/>
      <c r="H469" s="42"/>
      <c r="I469" s="48"/>
      <c r="J469" s="42"/>
      <c r="K469" s="49"/>
      <c r="L469" s="46"/>
      <c r="M469" s="46"/>
      <c r="N469" s="46"/>
      <c r="O469" s="46"/>
      <c r="Q469" s="23"/>
    </row>
    <row r="470" spans="2:17" hidden="1" outlineLevel="1" collapsed="1">
      <c r="B470" s="32"/>
      <c r="C470" s="22"/>
      <c r="D470" s="39"/>
      <c r="E470" s="145"/>
      <c r="F470" s="46"/>
      <c r="G470" s="42"/>
      <c r="H470" s="42"/>
      <c r="I470" s="42"/>
      <c r="J470" s="42"/>
      <c r="K470" s="42"/>
      <c r="L470" s="42"/>
      <c r="M470" s="42"/>
      <c r="N470" s="42"/>
      <c r="O470" s="42"/>
    </row>
    <row r="471" spans="2:17" ht="25.5" hidden="1" outlineLevel="1">
      <c r="B471" s="32"/>
      <c r="C471" s="22"/>
      <c r="D471" s="39"/>
      <c r="E471" s="149" t="s">
        <v>391</v>
      </c>
      <c r="F471" s="46"/>
      <c r="G471" s="42"/>
      <c r="H471" s="51"/>
      <c r="I471" s="42"/>
      <c r="J471" s="42"/>
      <c r="K471" s="42"/>
      <c r="L471" s="42"/>
      <c r="M471" s="42"/>
      <c r="N471" s="42"/>
      <c r="O471" s="42"/>
    </row>
    <row r="472" spans="2:17" ht="38.25" hidden="1" outlineLevel="1">
      <c r="B472" s="32"/>
      <c r="C472" s="22"/>
      <c r="D472" s="39"/>
      <c r="E472" s="149" t="s">
        <v>447</v>
      </c>
      <c r="F472" s="46"/>
      <c r="G472" s="42"/>
      <c r="H472" s="51"/>
      <c r="I472" s="42"/>
      <c r="J472" s="42"/>
      <c r="K472" s="42"/>
      <c r="L472" s="42"/>
      <c r="M472" s="42"/>
      <c r="N472" s="42"/>
      <c r="O472" s="42"/>
    </row>
    <row r="473" spans="2:17" ht="127.5" hidden="1" outlineLevel="1">
      <c r="E473" s="149" t="s">
        <v>16</v>
      </c>
      <c r="G473" s="51"/>
      <c r="H473" s="51"/>
      <c r="I473" s="51"/>
    </row>
    <row r="474" spans="2:17" ht="89.25" hidden="1" outlineLevel="1">
      <c r="E474" s="149" t="s">
        <v>17</v>
      </c>
      <c r="G474" s="51"/>
      <c r="H474" s="51"/>
      <c r="I474" s="51"/>
    </row>
    <row r="475" spans="2:17" ht="102" hidden="1" outlineLevel="1">
      <c r="E475" s="149" t="s">
        <v>396</v>
      </c>
      <c r="G475" s="51"/>
      <c r="I475" s="51"/>
    </row>
    <row r="476" spans="2:17" ht="89.25" hidden="1" outlineLevel="1">
      <c r="E476" s="149" t="s">
        <v>397</v>
      </c>
      <c r="G476" s="51"/>
      <c r="H476" s="41"/>
      <c r="I476" s="51"/>
    </row>
    <row r="477" spans="2:17" ht="13.5" collapsed="1" thickBot="1">
      <c r="H477" s="42"/>
    </row>
    <row r="478" spans="2:17" ht="26.25" thickBot="1">
      <c r="B478" s="59"/>
      <c r="D478" s="26" t="s">
        <v>53</v>
      </c>
      <c r="E478" s="144" t="s">
        <v>413</v>
      </c>
      <c r="F478" s="40"/>
      <c r="G478" s="41"/>
      <c r="H478" s="48"/>
      <c r="I478" s="41"/>
    </row>
    <row r="479" spans="2:17" s="44" customFormat="1">
      <c r="B479" s="45"/>
      <c r="C479" s="22"/>
      <c r="D479" s="39"/>
      <c r="E479" s="145" t="s">
        <v>18</v>
      </c>
      <c r="F479" s="42"/>
      <c r="G479" s="42"/>
      <c r="H479" s="42"/>
      <c r="I479" s="42"/>
      <c r="J479" s="42"/>
      <c r="K479" s="46"/>
      <c r="L479" s="46"/>
      <c r="M479" s="46"/>
      <c r="N479" s="46"/>
      <c r="O479" s="46"/>
      <c r="Q479" s="23"/>
    </row>
    <row r="480" spans="2:17" s="44" customFormat="1" ht="30" hidden="1" outlineLevel="2">
      <c r="C480" s="22"/>
      <c r="D480" s="47" t="s">
        <v>348</v>
      </c>
      <c r="E480" s="146"/>
      <c r="F480" s="48"/>
      <c r="G480" s="48"/>
      <c r="H480" s="48"/>
      <c r="I480" s="48"/>
      <c r="J480" s="42"/>
      <c r="K480" s="49"/>
      <c r="L480" s="46"/>
      <c r="M480" s="46"/>
      <c r="N480" s="46"/>
      <c r="O480" s="46"/>
      <c r="Q480" s="23"/>
    </row>
    <row r="481" spans="2:17" s="44" customFormat="1" hidden="1" outlineLevel="2">
      <c r="B481" s="45"/>
      <c r="C481" s="22"/>
      <c r="D481" s="39"/>
      <c r="E481" s="145"/>
      <c r="F481" s="42"/>
      <c r="G481" s="42"/>
      <c r="H481" s="42"/>
      <c r="I481" s="42"/>
      <c r="J481" s="42"/>
      <c r="K481" s="46"/>
      <c r="L481" s="46"/>
      <c r="M481" s="46"/>
      <c r="N481" s="46"/>
      <c r="O481" s="46"/>
      <c r="Q481" s="23"/>
    </row>
    <row r="482" spans="2:17" s="44" customFormat="1" ht="30" hidden="1" outlineLevel="2">
      <c r="C482" s="22"/>
      <c r="D482" s="47" t="s">
        <v>349</v>
      </c>
      <c r="E482" s="146"/>
      <c r="F482" s="48"/>
      <c r="G482" s="48"/>
      <c r="H482" s="48"/>
      <c r="I482" s="48"/>
      <c r="J482" s="42"/>
      <c r="K482" s="49"/>
      <c r="L482" s="46"/>
      <c r="M482" s="46"/>
      <c r="N482" s="46"/>
      <c r="O482" s="46"/>
      <c r="Q482" s="23"/>
    </row>
    <row r="483" spans="2:17" s="44" customFormat="1" hidden="1" outlineLevel="2">
      <c r="B483" s="45"/>
      <c r="C483" s="22"/>
      <c r="D483" s="39"/>
      <c r="E483" s="145"/>
      <c r="F483" s="42"/>
      <c r="G483" s="42"/>
      <c r="H483" s="42"/>
      <c r="I483" s="42"/>
      <c r="J483" s="42"/>
      <c r="K483" s="46"/>
      <c r="L483" s="46"/>
      <c r="M483" s="46"/>
      <c r="N483" s="46"/>
      <c r="O483" s="46"/>
      <c r="Q483" s="23"/>
    </row>
    <row r="484" spans="2:17" s="44" customFormat="1" ht="30" hidden="1" outlineLevel="2">
      <c r="C484" s="22"/>
      <c r="D484" s="47" t="s">
        <v>350</v>
      </c>
      <c r="E484" s="147"/>
      <c r="F484" s="48"/>
      <c r="G484" s="48"/>
      <c r="H484" s="48"/>
      <c r="I484" s="48"/>
      <c r="J484" s="42"/>
      <c r="K484" s="49"/>
      <c r="L484" s="46"/>
      <c r="M484" s="46"/>
      <c r="N484" s="46"/>
      <c r="O484" s="46"/>
      <c r="Q484" s="23"/>
    </row>
    <row r="485" spans="2:17" s="44" customFormat="1" hidden="1" outlineLevel="2">
      <c r="B485" s="45"/>
      <c r="C485" s="22"/>
      <c r="D485" s="39"/>
      <c r="E485" s="145"/>
      <c r="F485" s="42"/>
      <c r="G485" s="42"/>
      <c r="H485" s="42"/>
      <c r="I485" s="42"/>
      <c r="J485" s="42"/>
      <c r="K485" s="46"/>
      <c r="L485" s="46"/>
      <c r="M485" s="46"/>
      <c r="N485" s="46"/>
      <c r="O485" s="46"/>
      <c r="Q485" s="23"/>
    </row>
    <row r="486" spans="2:17" s="44" customFormat="1" ht="30" hidden="1" outlineLevel="2">
      <c r="C486" s="22"/>
      <c r="D486" s="47" t="s">
        <v>351</v>
      </c>
      <c r="E486" s="147"/>
      <c r="F486" s="48"/>
      <c r="G486" s="48"/>
      <c r="H486" s="42"/>
      <c r="I486" s="48"/>
      <c r="J486" s="42"/>
      <c r="K486" s="49"/>
      <c r="L486" s="46"/>
      <c r="M486" s="46"/>
      <c r="N486" s="46"/>
      <c r="O486" s="46"/>
      <c r="Q486" s="23"/>
    </row>
    <row r="487" spans="2:17" ht="13.5" hidden="1" outlineLevel="1" collapsed="1" thickBot="1">
      <c r="B487" s="32"/>
      <c r="C487" s="22"/>
      <c r="D487" s="39"/>
      <c r="E487" s="145"/>
      <c r="F487" s="46"/>
      <c r="G487" s="42"/>
      <c r="H487" s="42"/>
      <c r="I487" s="42"/>
      <c r="J487" s="42"/>
      <c r="K487" s="42"/>
      <c r="L487" s="42"/>
      <c r="M487" s="42"/>
      <c r="N487" s="42"/>
      <c r="O487" s="42"/>
    </row>
    <row r="488" spans="2:17" ht="25.5" hidden="1" outlineLevel="1">
      <c r="B488" s="32"/>
      <c r="C488" s="22"/>
      <c r="D488" s="39"/>
      <c r="E488" s="148" t="s">
        <v>19</v>
      </c>
      <c r="F488" s="46"/>
      <c r="G488" s="42"/>
      <c r="H488" s="51"/>
      <c r="I488" s="42"/>
      <c r="J488" s="42"/>
      <c r="K488" s="42"/>
      <c r="L488" s="42"/>
      <c r="M488" s="42"/>
      <c r="N488" s="42"/>
      <c r="O488" s="42"/>
    </row>
    <row r="489" spans="2:17" ht="38.25" hidden="1" outlineLevel="1">
      <c r="B489" s="32"/>
      <c r="C489" s="22"/>
      <c r="D489" s="39"/>
      <c r="E489" s="149" t="s">
        <v>448</v>
      </c>
      <c r="F489" s="46"/>
      <c r="G489" s="42"/>
      <c r="H489" s="51"/>
      <c r="I489" s="42"/>
      <c r="J489" s="42"/>
      <c r="K489" s="42"/>
      <c r="L489" s="42"/>
      <c r="M489" s="42"/>
      <c r="N489" s="42"/>
      <c r="O489" s="42"/>
    </row>
    <row r="490" spans="2:17" ht="140.25" hidden="1" outlineLevel="1">
      <c r="E490" s="149" t="s">
        <v>26</v>
      </c>
      <c r="G490" s="51"/>
      <c r="H490" s="51"/>
      <c r="I490" s="51"/>
    </row>
    <row r="491" spans="2:17" ht="89.25" hidden="1" outlineLevel="1">
      <c r="E491" s="149" t="s">
        <v>166</v>
      </c>
      <c r="G491" s="51"/>
      <c r="H491" s="51"/>
      <c r="I491" s="51"/>
    </row>
    <row r="492" spans="2:17" ht="102.75" hidden="1" outlineLevel="1" thickBot="1">
      <c r="E492" s="149" t="s">
        <v>167</v>
      </c>
      <c r="G492" s="51"/>
      <c r="I492" s="51"/>
    </row>
    <row r="493" spans="2:17" ht="89.25" hidden="1" outlineLevel="1">
      <c r="E493" s="148" t="s">
        <v>397</v>
      </c>
      <c r="G493" s="51"/>
      <c r="H493" s="41"/>
      <c r="I493" s="51"/>
    </row>
    <row r="494" spans="2:17" ht="13.5" collapsed="1" thickBot="1">
      <c r="H494" s="42"/>
    </row>
    <row r="495" spans="2:17" ht="26.25" thickBot="1">
      <c r="B495" s="59"/>
      <c r="D495" s="26" t="s">
        <v>54</v>
      </c>
      <c r="E495" s="151" t="s">
        <v>168</v>
      </c>
      <c r="F495" s="40"/>
      <c r="G495" s="41"/>
      <c r="H495" s="48"/>
      <c r="I495" s="41"/>
    </row>
    <row r="496" spans="2:17" s="44" customFormat="1">
      <c r="B496" s="45"/>
      <c r="C496" s="22"/>
      <c r="D496" s="39"/>
      <c r="E496" s="145" t="s">
        <v>169</v>
      </c>
      <c r="F496" s="42"/>
      <c r="G496" s="42"/>
      <c r="H496" s="42"/>
      <c r="I496" s="42"/>
      <c r="J496" s="42"/>
      <c r="K496" s="46"/>
      <c r="L496" s="46"/>
      <c r="M496" s="46"/>
      <c r="N496" s="46"/>
      <c r="O496" s="46"/>
      <c r="Q496" s="23"/>
    </row>
    <row r="497" spans="2:17" s="44" customFormat="1" ht="30" hidden="1" outlineLevel="2">
      <c r="C497" s="22"/>
      <c r="D497" s="47" t="s">
        <v>348</v>
      </c>
      <c r="E497" s="146"/>
      <c r="F497" s="48"/>
      <c r="G497" s="48"/>
      <c r="H497" s="48"/>
      <c r="I497" s="48"/>
      <c r="J497" s="42"/>
      <c r="K497" s="49"/>
      <c r="L497" s="46"/>
      <c r="M497" s="46"/>
      <c r="N497" s="46"/>
      <c r="O497" s="46"/>
      <c r="Q497" s="23"/>
    </row>
    <row r="498" spans="2:17" s="44" customFormat="1" hidden="1" outlineLevel="2">
      <c r="B498" s="45"/>
      <c r="C498" s="22"/>
      <c r="D498" s="39"/>
      <c r="E498" s="145"/>
      <c r="F498" s="42"/>
      <c r="G498" s="42"/>
      <c r="H498" s="42"/>
      <c r="I498" s="42"/>
      <c r="J498" s="42"/>
      <c r="K498" s="46"/>
      <c r="L498" s="46"/>
      <c r="M498" s="46"/>
      <c r="N498" s="46"/>
      <c r="O498" s="46"/>
      <c r="Q498" s="23"/>
    </row>
    <row r="499" spans="2:17" s="44" customFormat="1" ht="30" hidden="1" outlineLevel="2">
      <c r="C499" s="22"/>
      <c r="D499" s="47" t="s">
        <v>349</v>
      </c>
      <c r="E499" s="146"/>
      <c r="F499" s="48"/>
      <c r="G499" s="48"/>
      <c r="H499" s="48"/>
      <c r="I499" s="48"/>
      <c r="J499" s="42"/>
      <c r="K499" s="49"/>
      <c r="L499" s="46"/>
      <c r="M499" s="46"/>
      <c r="N499" s="46"/>
      <c r="O499" s="46"/>
      <c r="Q499" s="23"/>
    </row>
    <row r="500" spans="2:17" s="44" customFormat="1" hidden="1" outlineLevel="2">
      <c r="B500" s="45"/>
      <c r="C500" s="22"/>
      <c r="D500" s="39"/>
      <c r="E500" s="145"/>
      <c r="F500" s="42"/>
      <c r="G500" s="42"/>
      <c r="H500" s="42"/>
      <c r="I500" s="42"/>
      <c r="J500" s="42"/>
      <c r="K500" s="46"/>
      <c r="L500" s="46"/>
      <c r="M500" s="46"/>
      <c r="N500" s="46"/>
      <c r="O500" s="46"/>
      <c r="Q500" s="23"/>
    </row>
    <row r="501" spans="2:17" s="44" customFormat="1" ht="30" hidden="1" outlineLevel="2">
      <c r="C501" s="22"/>
      <c r="D501" s="47" t="s">
        <v>350</v>
      </c>
      <c r="E501" s="147"/>
      <c r="F501" s="48"/>
      <c r="G501" s="48"/>
      <c r="H501" s="48"/>
      <c r="I501" s="48"/>
      <c r="J501" s="42"/>
      <c r="K501" s="49"/>
      <c r="L501" s="46"/>
      <c r="M501" s="46"/>
      <c r="N501" s="46"/>
      <c r="O501" s="46"/>
      <c r="Q501" s="23"/>
    </row>
    <row r="502" spans="2:17" s="44" customFormat="1" hidden="1" outlineLevel="2">
      <c r="B502" s="45"/>
      <c r="C502" s="22"/>
      <c r="D502" s="39"/>
      <c r="E502" s="145"/>
      <c r="F502" s="42"/>
      <c r="G502" s="42"/>
      <c r="H502" s="42"/>
      <c r="I502" s="42"/>
      <c r="J502" s="42"/>
      <c r="K502" s="46"/>
      <c r="L502" s="46"/>
      <c r="M502" s="46"/>
      <c r="N502" s="46"/>
      <c r="O502" s="46"/>
      <c r="Q502" s="23"/>
    </row>
    <row r="503" spans="2:17" s="44" customFormat="1" ht="30" hidden="1" outlineLevel="2">
      <c r="C503" s="22"/>
      <c r="D503" s="47" t="s">
        <v>351</v>
      </c>
      <c r="E503" s="147"/>
      <c r="F503" s="48"/>
      <c r="G503" s="48"/>
      <c r="H503" s="42"/>
      <c r="I503" s="48"/>
      <c r="J503" s="42"/>
      <c r="K503" s="49"/>
      <c r="L503" s="46"/>
      <c r="M503" s="46"/>
      <c r="N503" s="46"/>
      <c r="O503" s="46"/>
      <c r="Q503" s="23"/>
    </row>
    <row r="504" spans="2:17" ht="13.5" hidden="1" outlineLevel="1" collapsed="1" thickBot="1">
      <c r="B504" s="32"/>
      <c r="C504" s="22"/>
      <c r="D504" s="39"/>
      <c r="E504" s="145"/>
      <c r="F504" s="46"/>
      <c r="G504" s="42"/>
      <c r="H504" s="42"/>
      <c r="I504" s="42"/>
      <c r="J504" s="42"/>
      <c r="K504" s="42"/>
      <c r="L504" s="42"/>
      <c r="M504" s="42"/>
      <c r="N504" s="42"/>
      <c r="O504" s="42"/>
    </row>
    <row r="505" spans="2:17" ht="25.5" hidden="1" outlineLevel="1">
      <c r="B505" s="32"/>
      <c r="C505" s="22"/>
      <c r="D505" s="39"/>
      <c r="E505" s="148" t="s">
        <v>303</v>
      </c>
      <c r="F505" s="46"/>
      <c r="G505" s="42"/>
      <c r="H505" s="51"/>
      <c r="I505" s="42"/>
      <c r="J505" s="42"/>
      <c r="K505" s="42"/>
      <c r="L505" s="42"/>
      <c r="M505" s="42"/>
      <c r="N505" s="42"/>
      <c r="O505" s="42"/>
    </row>
    <row r="506" spans="2:17" ht="38.25" hidden="1" outlineLevel="1">
      <c r="B506" s="32"/>
      <c r="C506" s="22"/>
      <c r="D506" s="39"/>
      <c r="E506" s="149" t="s">
        <v>449</v>
      </c>
      <c r="F506" s="46"/>
      <c r="G506" s="42"/>
      <c r="H506" s="51"/>
      <c r="I506" s="42"/>
      <c r="J506" s="42"/>
      <c r="K506" s="42"/>
      <c r="L506" s="42"/>
      <c r="M506" s="42"/>
      <c r="N506" s="42"/>
      <c r="O506" s="42"/>
    </row>
    <row r="507" spans="2:17" ht="245.25" hidden="1" customHeight="1" outlineLevel="1">
      <c r="E507" s="149" t="s">
        <v>415</v>
      </c>
      <c r="G507" s="51"/>
      <c r="H507" s="51"/>
      <c r="I507" s="51"/>
    </row>
    <row r="508" spans="2:17" ht="78" hidden="1" customHeight="1" outlineLevel="1">
      <c r="E508" s="149" t="s">
        <v>304</v>
      </c>
      <c r="G508" s="51"/>
      <c r="I508" s="51"/>
    </row>
    <row r="509" spans="2:17" ht="102" hidden="1" outlineLevel="1">
      <c r="E509" s="149" t="s">
        <v>396</v>
      </c>
      <c r="G509" s="51"/>
      <c r="H509" s="41"/>
      <c r="I509" s="51"/>
    </row>
    <row r="510" spans="2:17" ht="89.25" hidden="1" outlineLevel="1">
      <c r="E510" s="149" t="s">
        <v>397</v>
      </c>
      <c r="G510" s="51"/>
      <c r="H510" s="42"/>
      <c r="I510" s="51"/>
    </row>
    <row r="511" spans="2:17" ht="13.5" collapsed="1" thickBot="1">
      <c r="H511" s="48"/>
    </row>
    <row r="512" spans="2:17" ht="26.25" thickBot="1">
      <c r="B512" s="59"/>
      <c r="D512" s="26" t="s">
        <v>55</v>
      </c>
      <c r="E512" s="151" t="s">
        <v>170</v>
      </c>
      <c r="F512" s="40"/>
      <c r="G512" s="41"/>
      <c r="H512" s="42"/>
      <c r="I512" s="41"/>
    </row>
    <row r="513" spans="2:17" s="44" customFormat="1">
      <c r="B513" s="45"/>
      <c r="C513" s="22"/>
      <c r="D513" s="39"/>
      <c r="E513" s="145" t="s">
        <v>171</v>
      </c>
      <c r="F513" s="42"/>
      <c r="G513" s="42"/>
      <c r="H513" s="48"/>
      <c r="I513" s="42"/>
      <c r="J513" s="42"/>
      <c r="K513" s="46"/>
      <c r="L513" s="46"/>
      <c r="M513" s="46"/>
      <c r="N513" s="46"/>
      <c r="O513" s="46"/>
      <c r="Q513" s="23"/>
    </row>
    <row r="514" spans="2:17" s="44" customFormat="1" ht="30" hidden="1" outlineLevel="2">
      <c r="C514" s="22"/>
      <c r="D514" s="47" t="s">
        <v>348</v>
      </c>
      <c r="E514" s="146"/>
      <c r="F514" s="48"/>
      <c r="G514" s="48"/>
      <c r="H514" s="42"/>
      <c r="I514" s="48"/>
      <c r="J514" s="42"/>
      <c r="K514" s="49"/>
      <c r="L514" s="46"/>
      <c r="M514" s="46"/>
      <c r="N514" s="46"/>
      <c r="O514" s="46"/>
      <c r="Q514" s="23"/>
    </row>
    <row r="515" spans="2:17" s="44" customFormat="1" hidden="1" outlineLevel="2">
      <c r="B515" s="45"/>
      <c r="C515" s="22"/>
      <c r="D515" s="39"/>
      <c r="E515" s="145"/>
      <c r="F515" s="42"/>
      <c r="G515" s="42"/>
      <c r="H515" s="48"/>
      <c r="I515" s="42"/>
      <c r="J515" s="42"/>
      <c r="K515" s="46"/>
      <c r="L515" s="46"/>
      <c r="M515" s="46"/>
      <c r="N515" s="46"/>
      <c r="O515" s="46"/>
      <c r="Q515" s="23"/>
    </row>
    <row r="516" spans="2:17" s="44" customFormat="1" ht="30" hidden="1" outlineLevel="2">
      <c r="C516" s="22"/>
      <c r="D516" s="47" t="s">
        <v>349</v>
      </c>
      <c r="E516" s="146"/>
      <c r="F516" s="48"/>
      <c r="G516" s="48"/>
      <c r="H516" s="42"/>
      <c r="I516" s="48"/>
      <c r="J516" s="42"/>
      <c r="K516" s="49"/>
      <c r="L516" s="46"/>
      <c r="M516" s="46"/>
      <c r="N516" s="46"/>
      <c r="O516" s="46"/>
      <c r="Q516" s="23"/>
    </row>
    <row r="517" spans="2:17" s="44" customFormat="1" hidden="1" outlineLevel="2">
      <c r="B517" s="45"/>
      <c r="C517" s="22"/>
      <c r="D517" s="39"/>
      <c r="E517" s="145"/>
      <c r="F517" s="42"/>
      <c r="G517" s="42"/>
      <c r="H517" s="48"/>
      <c r="I517" s="42"/>
      <c r="J517" s="42"/>
      <c r="K517" s="46"/>
      <c r="L517" s="46"/>
      <c r="M517" s="46"/>
      <c r="N517" s="46"/>
      <c r="O517" s="46"/>
      <c r="Q517" s="23"/>
    </row>
    <row r="518" spans="2:17" s="44" customFormat="1" ht="30" hidden="1" outlineLevel="2">
      <c r="C518" s="22"/>
      <c r="D518" s="47" t="s">
        <v>350</v>
      </c>
      <c r="E518" s="147"/>
      <c r="F518" s="48"/>
      <c r="G518" s="48"/>
      <c r="H518" s="42"/>
      <c r="I518" s="48"/>
      <c r="J518" s="42"/>
      <c r="K518" s="49"/>
      <c r="L518" s="46"/>
      <c r="M518" s="46"/>
      <c r="N518" s="46"/>
      <c r="O518" s="46"/>
      <c r="Q518" s="23"/>
    </row>
    <row r="519" spans="2:17" s="44" customFormat="1" hidden="1" outlineLevel="2">
      <c r="B519" s="45"/>
      <c r="C519" s="22"/>
      <c r="D519" s="39"/>
      <c r="E519" s="145"/>
      <c r="F519" s="42"/>
      <c r="G519" s="42"/>
      <c r="H519" s="42"/>
      <c r="I519" s="42"/>
      <c r="J519" s="42"/>
      <c r="K519" s="46"/>
      <c r="L519" s="46"/>
      <c r="M519" s="46"/>
      <c r="N519" s="46"/>
      <c r="O519" s="46"/>
      <c r="Q519" s="23"/>
    </row>
    <row r="520" spans="2:17" s="44" customFormat="1" ht="30" hidden="1" outlineLevel="2">
      <c r="C520" s="22"/>
      <c r="D520" s="47" t="s">
        <v>351</v>
      </c>
      <c r="E520" s="147"/>
      <c r="F520" s="48"/>
      <c r="G520" s="48"/>
      <c r="H520" s="42"/>
      <c r="I520" s="48"/>
      <c r="J520" s="42"/>
      <c r="K520" s="49"/>
      <c r="L520" s="46"/>
      <c r="M520" s="46"/>
      <c r="N520" s="46"/>
      <c r="O520" s="46"/>
      <c r="Q520" s="23"/>
    </row>
    <row r="521" spans="2:17" ht="13.5" hidden="1" outlineLevel="1" collapsed="1" thickBot="1">
      <c r="B521" s="32"/>
      <c r="C521" s="22"/>
      <c r="D521" s="39"/>
      <c r="E521" s="145"/>
      <c r="F521" s="46"/>
      <c r="G521" s="42"/>
      <c r="H521" s="60"/>
      <c r="I521" s="42"/>
      <c r="J521" s="42"/>
      <c r="K521" s="42"/>
      <c r="L521" s="42"/>
      <c r="M521" s="42"/>
      <c r="N521" s="42"/>
      <c r="O521" s="42"/>
    </row>
    <row r="522" spans="2:17" ht="38.25" hidden="1" outlineLevel="1">
      <c r="B522" s="32"/>
      <c r="C522" s="22"/>
      <c r="D522" s="39"/>
      <c r="E522" s="148" t="s">
        <v>172</v>
      </c>
      <c r="F522" s="46"/>
      <c r="G522" s="42"/>
      <c r="H522" s="60"/>
      <c r="I522" s="42"/>
      <c r="J522" s="42"/>
      <c r="K522" s="42"/>
      <c r="L522" s="42"/>
      <c r="M522" s="42"/>
      <c r="N522" s="42"/>
      <c r="O522" s="42"/>
    </row>
    <row r="523" spans="2:17" ht="38.25" hidden="1" outlineLevel="1">
      <c r="B523" s="32"/>
      <c r="C523" s="22"/>
      <c r="D523" s="39"/>
      <c r="E523" s="149" t="s">
        <v>450</v>
      </c>
      <c r="F523" s="46"/>
      <c r="G523" s="42"/>
      <c r="H523" s="60"/>
      <c r="I523" s="42"/>
      <c r="J523" s="42"/>
      <c r="K523" s="42"/>
      <c r="L523" s="42"/>
      <c r="M523" s="42"/>
      <c r="N523" s="42"/>
      <c r="O523" s="42"/>
    </row>
    <row r="524" spans="2:17" ht="102" hidden="1" outlineLevel="1">
      <c r="E524" s="149" t="s">
        <v>414</v>
      </c>
      <c r="G524" s="60"/>
      <c r="H524" s="51"/>
      <c r="I524" s="60"/>
    </row>
    <row r="525" spans="2:17" ht="80.25" hidden="1" customHeight="1" outlineLevel="1">
      <c r="E525" s="149" t="s">
        <v>173</v>
      </c>
      <c r="G525" s="60"/>
      <c r="I525" s="60"/>
    </row>
    <row r="526" spans="2:17" ht="102" hidden="1" outlineLevel="1">
      <c r="E526" s="149" t="s">
        <v>396</v>
      </c>
      <c r="G526" s="60"/>
      <c r="H526" s="41"/>
      <c r="I526" s="60"/>
    </row>
    <row r="527" spans="2:17" ht="89.25" hidden="1" outlineLevel="1">
      <c r="E527" s="149" t="s">
        <v>397</v>
      </c>
      <c r="G527" s="51"/>
      <c r="H527" s="42"/>
      <c r="I527" s="51"/>
    </row>
    <row r="528" spans="2:17" ht="13.5" collapsed="1" thickBot="1">
      <c r="H528" s="48"/>
    </row>
    <row r="529" spans="2:17" ht="26.25" thickBot="1">
      <c r="B529" s="59"/>
      <c r="D529" s="26" t="s">
        <v>56</v>
      </c>
      <c r="E529" s="144" t="s">
        <v>174</v>
      </c>
      <c r="F529" s="40"/>
      <c r="G529" s="41"/>
      <c r="H529" s="42"/>
      <c r="I529" s="41"/>
    </row>
    <row r="530" spans="2:17" s="44" customFormat="1">
      <c r="B530" s="45"/>
      <c r="C530" s="22"/>
      <c r="D530" s="39"/>
      <c r="E530" s="145" t="s">
        <v>175</v>
      </c>
      <c r="F530" s="42"/>
      <c r="G530" s="42"/>
      <c r="H530" s="48"/>
      <c r="I530" s="42"/>
      <c r="J530" s="42"/>
      <c r="K530" s="46"/>
      <c r="L530" s="46"/>
      <c r="M530" s="46"/>
      <c r="N530" s="46"/>
      <c r="O530" s="46"/>
      <c r="Q530" s="23"/>
    </row>
    <row r="531" spans="2:17" s="44" customFormat="1" ht="30" hidden="1" outlineLevel="2">
      <c r="C531" s="22"/>
      <c r="D531" s="47" t="s">
        <v>348</v>
      </c>
      <c r="E531" s="146"/>
      <c r="F531" s="48"/>
      <c r="G531" s="48"/>
      <c r="H531" s="42"/>
      <c r="I531" s="48"/>
      <c r="J531" s="42"/>
      <c r="K531" s="49"/>
      <c r="L531" s="46"/>
      <c r="M531" s="46"/>
      <c r="N531" s="46"/>
      <c r="O531" s="46"/>
      <c r="Q531" s="23"/>
    </row>
    <row r="532" spans="2:17" s="44" customFormat="1" hidden="1" outlineLevel="2">
      <c r="B532" s="45"/>
      <c r="C532" s="22"/>
      <c r="D532" s="39"/>
      <c r="E532" s="145"/>
      <c r="F532" s="42"/>
      <c r="G532" s="42"/>
      <c r="H532" s="48"/>
      <c r="I532" s="42"/>
      <c r="J532" s="42"/>
      <c r="K532" s="46"/>
      <c r="L532" s="46"/>
      <c r="M532" s="46"/>
      <c r="N532" s="46"/>
      <c r="O532" s="46"/>
      <c r="Q532" s="23"/>
    </row>
    <row r="533" spans="2:17" s="44" customFormat="1" ht="30" hidden="1" outlineLevel="2">
      <c r="C533" s="22"/>
      <c r="D533" s="47" t="s">
        <v>349</v>
      </c>
      <c r="E533" s="146"/>
      <c r="F533" s="48"/>
      <c r="G533" s="48"/>
      <c r="H533" s="42"/>
      <c r="I533" s="48"/>
      <c r="J533" s="42"/>
      <c r="K533" s="49"/>
      <c r="L533" s="46"/>
      <c r="M533" s="46"/>
      <c r="N533" s="46"/>
      <c r="O533" s="46"/>
      <c r="Q533" s="23"/>
    </row>
    <row r="534" spans="2:17" s="44" customFormat="1" hidden="1" outlineLevel="2">
      <c r="B534" s="45"/>
      <c r="C534" s="22"/>
      <c r="D534" s="39"/>
      <c r="E534" s="145"/>
      <c r="F534" s="42"/>
      <c r="G534" s="42"/>
      <c r="H534" s="48"/>
      <c r="I534" s="42"/>
      <c r="J534" s="42"/>
      <c r="K534" s="46"/>
      <c r="L534" s="46"/>
      <c r="M534" s="46"/>
      <c r="N534" s="46"/>
      <c r="O534" s="46"/>
      <c r="Q534" s="23"/>
    </row>
    <row r="535" spans="2:17" s="44" customFormat="1" ht="30" hidden="1" outlineLevel="2">
      <c r="C535" s="22"/>
      <c r="D535" s="47" t="s">
        <v>350</v>
      </c>
      <c r="E535" s="147"/>
      <c r="F535" s="48"/>
      <c r="G535" s="48"/>
      <c r="H535" s="42"/>
      <c r="I535" s="48"/>
      <c r="J535" s="42"/>
      <c r="K535" s="49"/>
      <c r="L535" s="46"/>
      <c r="M535" s="46"/>
      <c r="N535" s="46"/>
      <c r="O535" s="46"/>
      <c r="Q535" s="23"/>
    </row>
    <row r="536" spans="2:17" s="44" customFormat="1" hidden="1" outlineLevel="2">
      <c r="B536" s="45"/>
      <c r="C536" s="22"/>
      <c r="D536" s="39"/>
      <c r="E536" s="145"/>
      <c r="F536" s="42"/>
      <c r="G536" s="42"/>
      <c r="H536" s="42"/>
      <c r="I536" s="42"/>
      <c r="J536" s="42"/>
      <c r="K536" s="46"/>
      <c r="L536" s="46"/>
      <c r="M536" s="46"/>
      <c r="N536" s="46"/>
      <c r="O536" s="46"/>
      <c r="Q536" s="23"/>
    </row>
    <row r="537" spans="2:17" s="44" customFormat="1" ht="30" hidden="1" outlineLevel="2">
      <c r="C537" s="22"/>
      <c r="D537" s="47" t="s">
        <v>351</v>
      </c>
      <c r="E537" s="147"/>
      <c r="F537" s="48"/>
      <c r="G537" s="48"/>
      <c r="H537" s="42"/>
      <c r="I537" s="48"/>
      <c r="J537" s="42"/>
      <c r="K537" s="49"/>
      <c r="L537" s="46"/>
      <c r="M537" s="46"/>
      <c r="N537" s="46"/>
      <c r="O537" s="46"/>
      <c r="Q537" s="23"/>
    </row>
    <row r="538" spans="2:17" ht="13.5" hidden="1" outlineLevel="1" collapsed="1" thickBot="1">
      <c r="B538" s="32"/>
      <c r="C538" s="22"/>
      <c r="D538" s="39"/>
      <c r="E538" s="145"/>
      <c r="F538" s="46"/>
      <c r="G538" s="42"/>
      <c r="H538" s="51"/>
      <c r="I538" s="42"/>
      <c r="J538" s="42"/>
      <c r="K538" s="42"/>
      <c r="L538" s="42"/>
      <c r="M538" s="42"/>
      <c r="N538" s="42"/>
      <c r="O538" s="42"/>
    </row>
    <row r="539" spans="2:17" ht="25.5" hidden="1" outlineLevel="1">
      <c r="B539" s="32"/>
      <c r="C539" s="22"/>
      <c r="D539" s="39"/>
      <c r="E539" s="148" t="s">
        <v>176</v>
      </c>
      <c r="F539" s="46"/>
      <c r="G539" s="42"/>
      <c r="H539" s="51"/>
      <c r="I539" s="42"/>
      <c r="J539" s="42"/>
      <c r="K539" s="42"/>
      <c r="L539" s="42"/>
      <c r="M539" s="42"/>
      <c r="N539" s="42"/>
      <c r="O539" s="42"/>
    </row>
    <row r="540" spans="2:17" ht="38.25" hidden="1" outlineLevel="1">
      <c r="B540" s="32"/>
      <c r="C540" s="22"/>
      <c r="D540" s="39"/>
      <c r="E540" s="149" t="s">
        <v>451</v>
      </c>
      <c r="F540" s="46"/>
      <c r="G540" s="42"/>
      <c r="H540" s="51"/>
      <c r="I540" s="42"/>
      <c r="J540" s="42"/>
      <c r="K540" s="42"/>
      <c r="L540" s="42"/>
      <c r="M540" s="42"/>
      <c r="N540" s="42"/>
      <c r="O540" s="42"/>
    </row>
    <row r="541" spans="2:17" ht="140.25" hidden="1" outlineLevel="1">
      <c r="E541" s="149" t="s">
        <v>177</v>
      </c>
      <c r="G541" s="51"/>
      <c r="H541" s="51"/>
      <c r="I541" s="51"/>
    </row>
    <row r="542" spans="2:17" ht="89.25" hidden="1" outlineLevel="1">
      <c r="E542" s="149" t="s">
        <v>353</v>
      </c>
      <c r="G542" s="51"/>
      <c r="I542" s="51"/>
    </row>
    <row r="543" spans="2:17" ht="102" hidden="1" outlineLevel="1">
      <c r="E543" s="149" t="s">
        <v>396</v>
      </c>
      <c r="G543" s="51"/>
      <c r="I543" s="51"/>
    </row>
    <row r="544" spans="2:17" ht="89.25" hidden="1" outlineLevel="1">
      <c r="E544" s="149" t="s">
        <v>397</v>
      </c>
      <c r="G544" s="51"/>
      <c r="I544" s="51"/>
    </row>
    <row r="545" spans="2:17" collapsed="1">
      <c r="H545" s="41"/>
    </row>
    <row r="546" spans="2:17" ht="18">
      <c r="D546" s="58">
        <v>11</v>
      </c>
      <c r="E546" s="143" t="s">
        <v>354</v>
      </c>
      <c r="H546" s="42"/>
    </row>
    <row r="547" spans="2:17" ht="13.5" thickBot="1">
      <c r="H547" s="48"/>
    </row>
    <row r="548" spans="2:17" ht="26.25" thickBot="1">
      <c r="B548" s="59"/>
      <c r="D548" s="26" t="s">
        <v>57</v>
      </c>
      <c r="E548" s="144" t="s">
        <v>355</v>
      </c>
      <c r="F548" s="40"/>
      <c r="G548" s="41"/>
      <c r="H548" s="42"/>
      <c r="I548" s="41"/>
    </row>
    <row r="549" spans="2:17" s="44" customFormat="1">
      <c r="B549" s="45"/>
      <c r="C549" s="22"/>
      <c r="D549" s="39"/>
      <c r="E549" s="145" t="s">
        <v>356</v>
      </c>
      <c r="F549" s="42"/>
      <c r="G549" s="42"/>
      <c r="H549" s="48"/>
      <c r="I549" s="42"/>
      <c r="J549" s="42"/>
      <c r="K549" s="46"/>
      <c r="L549" s="46"/>
      <c r="M549" s="46"/>
      <c r="N549" s="46"/>
      <c r="O549" s="46"/>
      <c r="Q549" s="23"/>
    </row>
    <row r="550" spans="2:17" s="44" customFormat="1" ht="30" hidden="1" outlineLevel="2">
      <c r="C550" s="22"/>
      <c r="D550" s="47" t="s">
        <v>348</v>
      </c>
      <c r="E550" s="146"/>
      <c r="F550" s="48"/>
      <c r="G550" s="48"/>
      <c r="H550" s="42"/>
      <c r="I550" s="48"/>
      <c r="J550" s="42"/>
      <c r="K550" s="49"/>
      <c r="L550" s="46"/>
      <c r="M550" s="46"/>
      <c r="N550" s="46"/>
      <c r="O550" s="46"/>
      <c r="Q550" s="23"/>
    </row>
    <row r="551" spans="2:17" s="44" customFormat="1" hidden="1" outlineLevel="2">
      <c r="B551" s="45"/>
      <c r="C551" s="22"/>
      <c r="D551" s="39"/>
      <c r="E551" s="145"/>
      <c r="F551" s="42"/>
      <c r="G551" s="42"/>
      <c r="H551" s="48"/>
      <c r="I551" s="42"/>
      <c r="J551" s="42"/>
      <c r="K551" s="46"/>
      <c r="L551" s="46"/>
      <c r="M551" s="46"/>
      <c r="N551" s="46"/>
      <c r="O551" s="46"/>
      <c r="Q551" s="23"/>
    </row>
    <row r="552" spans="2:17" s="44" customFormat="1" ht="30" hidden="1" outlineLevel="2">
      <c r="C552" s="22"/>
      <c r="D552" s="47" t="s">
        <v>349</v>
      </c>
      <c r="E552" s="146"/>
      <c r="F552" s="48"/>
      <c r="G552" s="48"/>
      <c r="H552" s="42"/>
      <c r="I552" s="48"/>
      <c r="J552" s="42"/>
      <c r="K552" s="49"/>
      <c r="L552" s="46"/>
      <c r="M552" s="46"/>
      <c r="N552" s="46"/>
      <c r="O552" s="46"/>
      <c r="Q552" s="23"/>
    </row>
    <row r="553" spans="2:17" s="44" customFormat="1" hidden="1" outlineLevel="2">
      <c r="B553" s="45"/>
      <c r="C553" s="22"/>
      <c r="D553" s="39"/>
      <c r="E553" s="145"/>
      <c r="F553" s="42"/>
      <c r="G553" s="42"/>
      <c r="H553" s="48"/>
      <c r="I553" s="42"/>
      <c r="J553" s="42"/>
      <c r="K553" s="46"/>
      <c r="L553" s="46"/>
      <c r="M553" s="46"/>
      <c r="N553" s="46"/>
      <c r="O553" s="46"/>
      <c r="Q553" s="23"/>
    </row>
    <row r="554" spans="2:17" s="44" customFormat="1" ht="30" hidden="1" outlineLevel="2">
      <c r="C554" s="22"/>
      <c r="D554" s="47" t="s">
        <v>350</v>
      </c>
      <c r="E554" s="147"/>
      <c r="F554" s="48"/>
      <c r="G554" s="48"/>
      <c r="H554" s="42"/>
      <c r="I554" s="48"/>
      <c r="J554" s="42"/>
      <c r="K554" s="49"/>
      <c r="L554" s="46"/>
      <c r="M554" s="46"/>
      <c r="N554" s="46"/>
      <c r="O554" s="46"/>
      <c r="Q554" s="23"/>
    </row>
    <row r="555" spans="2:17" s="44" customFormat="1" hidden="1" outlineLevel="2">
      <c r="B555" s="45"/>
      <c r="C555" s="22"/>
      <c r="D555" s="39"/>
      <c r="E555" s="145"/>
      <c r="F555" s="42"/>
      <c r="G555" s="42"/>
      <c r="H555" s="42"/>
      <c r="I555" s="42"/>
      <c r="J555" s="42"/>
      <c r="K555" s="46"/>
      <c r="L555" s="46"/>
      <c r="M555" s="46"/>
      <c r="N555" s="46"/>
      <c r="O555" s="46"/>
      <c r="Q555" s="23"/>
    </row>
    <row r="556" spans="2:17" s="44" customFormat="1" ht="30" hidden="1" outlineLevel="2">
      <c r="C556" s="22"/>
      <c r="D556" s="47" t="s">
        <v>351</v>
      </c>
      <c r="E556" s="147"/>
      <c r="F556" s="48"/>
      <c r="G556" s="48"/>
      <c r="H556" s="42"/>
      <c r="I556" s="48"/>
      <c r="J556" s="42"/>
      <c r="K556" s="49"/>
      <c r="L556" s="46"/>
      <c r="M556" s="46"/>
      <c r="N556" s="46"/>
      <c r="O556" s="46"/>
      <c r="Q556" s="23"/>
    </row>
    <row r="557" spans="2:17" ht="13.5" hidden="1" outlineLevel="1" collapsed="1" thickBot="1">
      <c r="B557" s="32"/>
      <c r="C557" s="22"/>
      <c r="D557" s="39"/>
      <c r="E557" s="145"/>
      <c r="F557" s="46"/>
      <c r="G557" s="42"/>
      <c r="H557" s="51"/>
      <c r="I557" s="42"/>
      <c r="J557" s="42"/>
      <c r="K557" s="42"/>
      <c r="L557" s="42"/>
      <c r="M557" s="42"/>
      <c r="N557" s="42"/>
      <c r="O557" s="42"/>
    </row>
    <row r="558" spans="2:17" ht="25.5" hidden="1" outlineLevel="1">
      <c r="B558" s="32"/>
      <c r="C558" s="22"/>
      <c r="D558" s="39"/>
      <c r="E558" s="148" t="s">
        <v>357</v>
      </c>
      <c r="F558" s="46"/>
      <c r="G558" s="42"/>
      <c r="H558" s="51"/>
      <c r="I558" s="42"/>
      <c r="J558" s="42"/>
      <c r="K558" s="42"/>
      <c r="L558" s="42"/>
      <c r="M558" s="42"/>
      <c r="N558" s="42"/>
      <c r="O558" s="42"/>
    </row>
    <row r="559" spans="2:17" ht="38.25" hidden="1" outlineLevel="1">
      <c r="B559" s="32"/>
      <c r="C559" s="22"/>
      <c r="D559" s="39"/>
      <c r="E559" s="149" t="s">
        <v>452</v>
      </c>
      <c r="F559" s="46"/>
      <c r="G559" s="42"/>
      <c r="H559" s="51"/>
      <c r="I559" s="42"/>
      <c r="J559" s="42"/>
      <c r="K559" s="42"/>
      <c r="L559" s="42"/>
      <c r="M559" s="42"/>
      <c r="N559" s="42"/>
      <c r="O559" s="42"/>
    </row>
    <row r="560" spans="2:17" ht="191.25" hidden="1" outlineLevel="1">
      <c r="E560" s="149" t="s">
        <v>358</v>
      </c>
      <c r="G560" s="51"/>
      <c r="H560" s="51"/>
      <c r="I560" s="51"/>
    </row>
    <row r="561" spans="2:17" ht="79.5" hidden="1" customHeight="1" outlineLevel="1">
      <c r="E561" s="149" t="s">
        <v>6</v>
      </c>
      <c r="G561" s="51"/>
      <c r="I561" s="51"/>
    </row>
    <row r="562" spans="2:17" ht="102" hidden="1" outlineLevel="1">
      <c r="E562" s="149" t="s">
        <v>213</v>
      </c>
      <c r="G562" s="51"/>
      <c r="H562" s="41"/>
      <c r="I562" s="51"/>
    </row>
    <row r="563" spans="2:17" ht="90" hidden="1" outlineLevel="1" thickBot="1">
      <c r="E563" s="150" t="s">
        <v>368</v>
      </c>
      <c r="G563" s="51"/>
      <c r="H563" s="42"/>
      <c r="I563" s="51"/>
    </row>
    <row r="564" spans="2:17" ht="13.5" collapsed="1" thickBot="1">
      <c r="H564" s="48"/>
    </row>
    <row r="565" spans="2:17" ht="26.25" thickBot="1">
      <c r="B565" s="59"/>
      <c r="D565" s="26" t="s">
        <v>58</v>
      </c>
      <c r="E565" s="144" t="s">
        <v>7</v>
      </c>
      <c r="F565" s="40"/>
      <c r="G565" s="61"/>
      <c r="H565" s="42"/>
      <c r="I565" s="41"/>
    </row>
    <row r="566" spans="2:17" s="44" customFormat="1">
      <c r="B566" s="45"/>
      <c r="C566" s="22"/>
      <c r="D566" s="39"/>
      <c r="E566" s="145" t="s">
        <v>416</v>
      </c>
      <c r="F566" s="42"/>
      <c r="G566" s="42"/>
      <c r="H566" s="48"/>
      <c r="I566" s="42"/>
      <c r="J566" s="42"/>
      <c r="K566" s="46"/>
      <c r="L566" s="46"/>
      <c r="M566" s="46"/>
      <c r="N566" s="46"/>
      <c r="O566" s="46"/>
      <c r="Q566" s="23"/>
    </row>
    <row r="567" spans="2:17" s="44" customFormat="1" ht="30" hidden="1" outlineLevel="2">
      <c r="C567" s="22"/>
      <c r="D567" s="47" t="s">
        <v>348</v>
      </c>
      <c r="E567" s="146"/>
      <c r="F567" s="48"/>
      <c r="G567" s="48"/>
      <c r="H567" s="42"/>
      <c r="I567" s="48"/>
      <c r="J567" s="42"/>
      <c r="K567" s="49"/>
      <c r="L567" s="46"/>
      <c r="M567" s="46"/>
      <c r="N567" s="46"/>
      <c r="O567" s="46"/>
      <c r="Q567" s="23"/>
    </row>
    <row r="568" spans="2:17" s="44" customFormat="1" hidden="1" outlineLevel="2">
      <c r="B568" s="45"/>
      <c r="C568" s="22"/>
      <c r="D568" s="39"/>
      <c r="E568" s="145"/>
      <c r="F568" s="42"/>
      <c r="G568" s="42"/>
      <c r="H568" s="48"/>
      <c r="I568" s="42"/>
      <c r="J568" s="42"/>
      <c r="K568" s="46"/>
      <c r="L568" s="46"/>
      <c r="M568" s="46"/>
      <c r="N568" s="46"/>
      <c r="O568" s="46"/>
      <c r="Q568" s="23"/>
    </row>
    <row r="569" spans="2:17" s="44" customFormat="1" ht="30" hidden="1" outlineLevel="2">
      <c r="C569" s="22"/>
      <c r="D569" s="47" t="s">
        <v>349</v>
      </c>
      <c r="E569" s="146"/>
      <c r="F569" s="48"/>
      <c r="G569" s="48"/>
      <c r="H569" s="42"/>
      <c r="I569" s="48"/>
      <c r="J569" s="42"/>
      <c r="K569" s="49"/>
      <c r="L569" s="46"/>
      <c r="M569" s="46"/>
      <c r="N569" s="46"/>
      <c r="O569" s="46"/>
      <c r="Q569" s="23"/>
    </row>
    <row r="570" spans="2:17" s="44" customFormat="1" hidden="1" outlineLevel="2">
      <c r="B570" s="45"/>
      <c r="C570" s="22"/>
      <c r="D570" s="39"/>
      <c r="E570" s="145"/>
      <c r="F570" s="42"/>
      <c r="G570" s="42"/>
      <c r="H570" s="48"/>
      <c r="I570" s="42"/>
      <c r="J570" s="42"/>
      <c r="K570" s="46"/>
      <c r="L570" s="46"/>
      <c r="M570" s="46"/>
      <c r="N570" s="46"/>
      <c r="O570" s="46"/>
      <c r="Q570" s="23"/>
    </row>
    <row r="571" spans="2:17" s="44" customFormat="1" ht="30" hidden="1" outlineLevel="2">
      <c r="C571" s="22"/>
      <c r="D571" s="47" t="s">
        <v>350</v>
      </c>
      <c r="E571" s="147"/>
      <c r="F571" s="48"/>
      <c r="G571" s="48"/>
      <c r="H571" s="42"/>
      <c r="I571" s="48"/>
      <c r="J571" s="42"/>
      <c r="K571" s="49"/>
      <c r="L571" s="46"/>
      <c r="M571" s="46"/>
      <c r="N571" s="46"/>
      <c r="O571" s="46"/>
      <c r="Q571" s="23"/>
    </row>
    <row r="572" spans="2:17" s="44" customFormat="1" hidden="1" outlineLevel="2">
      <c r="B572" s="45"/>
      <c r="C572" s="22"/>
      <c r="D572" s="39"/>
      <c r="E572" s="145"/>
      <c r="F572" s="42"/>
      <c r="G572" s="42"/>
      <c r="H572" s="42"/>
      <c r="I572" s="42"/>
      <c r="J572" s="42"/>
      <c r="K572" s="46"/>
      <c r="L572" s="46"/>
      <c r="M572" s="46"/>
      <c r="N572" s="46"/>
      <c r="O572" s="46"/>
      <c r="Q572" s="23"/>
    </row>
    <row r="573" spans="2:17" s="44" customFormat="1" ht="30" hidden="1" outlineLevel="2">
      <c r="C573" s="22"/>
      <c r="D573" s="47" t="s">
        <v>351</v>
      </c>
      <c r="E573" s="147"/>
      <c r="F573" s="48"/>
      <c r="G573" s="48"/>
      <c r="H573" s="42"/>
      <c r="I573" s="48"/>
      <c r="J573" s="42"/>
      <c r="K573" s="49"/>
      <c r="L573" s="46"/>
      <c r="M573" s="46"/>
      <c r="N573" s="46"/>
      <c r="O573" s="46"/>
      <c r="Q573" s="23"/>
    </row>
    <row r="574" spans="2:17" ht="13.5" hidden="1" outlineLevel="1" collapsed="1" thickBot="1">
      <c r="B574" s="32"/>
      <c r="C574" s="22"/>
      <c r="D574" s="39"/>
      <c r="E574" s="145"/>
      <c r="F574" s="46"/>
      <c r="G574" s="42"/>
      <c r="H574" s="51"/>
      <c r="I574" s="42"/>
      <c r="J574" s="42"/>
      <c r="K574" s="42"/>
      <c r="L574" s="42"/>
      <c r="M574" s="42"/>
      <c r="N574" s="42"/>
      <c r="O574" s="42"/>
    </row>
    <row r="575" spans="2:17" ht="25.5" hidden="1" outlineLevel="1">
      <c r="B575" s="32"/>
      <c r="C575" s="22"/>
      <c r="D575" s="39"/>
      <c r="E575" s="148" t="s">
        <v>8</v>
      </c>
      <c r="F575" s="46"/>
      <c r="G575" s="42"/>
      <c r="H575" s="51"/>
      <c r="I575" s="42"/>
      <c r="J575" s="42"/>
      <c r="K575" s="42"/>
      <c r="L575" s="42"/>
      <c r="M575" s="42"/>
      <c r="N575" s="42"/>
      <c r="O575" s="42"/>
    </row>
    <row r="576" spans="2:17" ht="51" hidden="1" outlineLevel="1">
      <c r="B576" s="32"/>
      <c r="C576" s="22"/>
      <c r="D576" s="39"/>
      <c r="E576" s="149" t="s">
        <v>453</v>
      </c>
      <c r="F576" s="46"/>
      <c r="G576" s="42"/>
      <c r="H576" s="51"/>
      <c r="I576" s="42"/>
      <c r="J576" s="42"/>
      <c r="K576" s="42"/>
      <c r="L576" s="42"/>
      <c r="M576" s="42"/>
      <c r="N576" s="42"/>
      <c r="O576" s="42"/>
    </row>
    <row r="577" spans="2:17" ht="165.75" hidden="1" outlineLevel="1">
      <c r="E577" s="149" t="s">
        <v>9</v>
      </c>
      <c r="G577" s="51"/>
      <c r="H577" s="51"/>
      <c r="I577" s="51"/>
    </row>
    <row r="578" spans="2:17" ht="78.75" hidden="1" customHeight="1" outlineLevel="1">
      <c r="E578" s="149" t="s">
        <v>10</v>
      </c>
      <c r="G578" s="51"/>
      <c r="I578" s="51"/>
    </row>
    <row r="579" spans="2:17" ht="102" hidden="1" outlineLevel="1">
      <c r="E579" s="149" t="s">
        <v>213</v>
      </c>
      <c r="G579" s="51"/>
      <c r="H579" s="41"/>
      <c r="I579" s="51"/>
    </row>
    <row r="580" spans="2:17" ht="90" hidden="1" outlineLevel="1" thickBot="1">
      <c r="E580" s="150" t="s">
        <v>368</v>
      </c>
      <c r="G580" s="51"/>
      <c r="H580" s="42"/>
      <c r="I580" s="51"/>
    </row>
    <row r="581" spans="2:17" ht="13.5" collapsed="1" thickBot="1">
      <c r="H581" s="48"/>
    </row>
    <row r="582" spans="2:17" ht="26.25" thickBot="1">
      <c r="B582" s="59"/>
      <c r="D582" s="26" t="s">
        <v>59</v>
      </c>
      <c r="E582" s="151" t="s">
        <v>477</v>
      </c>
      <c r="F582" s="40"/>
      <c r="G582" s="41"/>
      <c r="H582" s="42"/>
      <c r="I582" s="41"/>
    </row>
    <row r="583" spans="2:17" s="44" customFormat="1">
      <c r="B583" s="45"/>
      <c r="C583" s="22"/>
      <c r="D583" s="39"/>
      <c r="E583" s="145" t="s">
        <v>362</v>
      </c>
      <c r="F583" s="42"/>
      <c r="G583" s="42"/>
      <c r="H583" s="48"/>
      <c r="I583" s="42"/>
      <c r="J583" s="42"/>
      <c r="K583" s="46"/>
      <c r="L583" s="46"/>
      <c r="M583" s="46"/>
      <c r="N583" s="46"/>
      <c r="O583" s="46"/>
      <c r="Q583" s="23"/>
    </row>
    <row r="584" spans="2:17" s="44" customFormat="1" ht="30" hidden="1" outlineLevel="2">
      <c r="C584" s="22"/>
      <c r="D584" s="47" t="s">
        <v>348</v>
      </c>
      <c r="E584" s="146"/>
      <c r="F584" s="48"/>
      <c r="G584" s="48"/>
      <c r="H584" s="42"/>
      <c r="I584" s="48"/>
      <c r="J584" s="42"/>
      <c r="K584" s="49"/>
      <c r="L584" s="46"/>
      <c r="M584" s="46"/>
      <c r="N584" s="46"/>
      <c r="O584" s="46"/>
      <c r="Q584" s="23"/>
    </row>
    <row r="585" spans="2:17" s="44" customFormat="1" hidden="1" outlineLevel="2">
      <c r="B585" s="45"/>
      <c r="C585" s="22"/>
      <c r="D585" s="39"/>
      <c r="E585" s="145"/>
      <c r="F585" s="42"/>
      <c r="G585" s="42"/>
      <c r="H585" s="48"/>
      <c r="I585" s="42"/>
      <c r="J585" s="42"/>
      <c r="K585" s="46"/>
      <c r="L585" s="46"/>
      <c r="M585" s="46"/>
      <c r="N585" s="46"/>
      <c r="O585" s="46"/>
      <c r="Q585" s="23"/>
    </row>
    <row r="586" spans="2:17" s="44" customFormat="1" ht="30" hidden="1" outlineLevel="2">
      <c r="C586" s="22"/>
      <c r="D586" s="47" t="s">
        <v>349</v>
      </c>
      <c r="E586" s="146"/>
      <c r="F586" s="48"/>
      <c r="G586" s="48"/>
      <c r="H586" s="42"/>
      <c r="I586" s="48"/>
      <c r="J586" s="42"/>
      <c r="K586" s="49"/>
      <c r="L586" s="46"/>
      <c r="M586" s="46"/>
      <c r="N586" s="46"/>
      <c r="O586" s="46"/>
      <c r="Q586" s="23"/>
    </row>
    <row r="587" spans="2:17" s="44" customFormat="1" hidden="1" outlineLevel="2">
      <c r="B587" s="45"/>
      <c r="C587" s="22"/>
      <c r="D587" s="39"/>
      <c r="E587" s="145"/>
      <c r="F587" s="42"/>
      <c r="G587" s="42"/>
      <c r="H587" s="48"/>
      <c r="I587" s="42"/>
      <c r="J587" s="42"/>
      <c r="K587" s="46"/>
      <c r="L587" s="46"/>
      <c r="M587" s="46"/>
      <c r="N587" s="46"/>
      <c r="O587" s="46"/>
      <c r="Q587" s="23"/>
    </row>
    <row r="588" spans="2:17" s="44" customFormat="1" ht="30" hidden="1" outlineLevel="2">
      <c r="C588" s="22"/>
      <c r="D588" s="47" t="s">
        <v>350</v>
      </c>
      <c r="E588" s="147"/>
      <c r="F588" s="48"/>
      <c r="G588" s="48"/>
      <c r="H588" s="42"/>
      <c r="I588" s="48"/>
      <c r="J588" s="42"/>
      <c r="K588" s="49"/>
      <c r="L588" s="46"/>
      <c r="M588" s="46"/>
      <c r="N588" s="46"/>
      <c r="O588" s="46"/>
      <c r="Q588" s="23"/>
    </row>
    <row r="589" spans="2:17" s="44" customFormat="1" hidden="1" outlineLevel="2">
      <c r="B589" s="45"/>
      <c r="C589" s="22"/>
      <c r="D589" s="39"/>
      <c r="E589" s="145"/>
      <c r="F589" s="42"/>
      <c r="G589" s="42"/>
      <c r="H589" s="42"/>
      <c r="I589" s="42"/>
      <c r="J589" s="42"/>
      <c r="K589" s="46"/>
      <c r="L589" s="46"/>
      <c r="M589" s="46"/>
      <c r="N589" s="46"/>
      <c r="O589" s="46"/>
      <c r="Q589" s="23"/>
    </row>
    <row r="590" spans="2:17" s="44" customFormat="1" ht="30" hidden="1" outlineLevel="2">
      <c r="C590" s="22"/>
      <c r="D590" s="47" t="s">
        <v>351</v>
      </c>
      <c r="E590" s="147"/>
      <c r="F590" s="48"/>
      <c r="G590" s="48"/>
      <c r="H590" s="42"/>
      <c r="I590" s="48"/>
      <c r="J590" s="42"/>
      <c r="K590" s="49"/>
      <c r="L590" s="46"/>
      <c r="M590" s="46"/>
      <c r="N590" s="46"/>
      <c r="O590" s="46"/>
      <c r="Q590" s="23"/>
    </row>
    <row r="591" spans="2:17" ht="13.5" hidden="1" outlineLevel="1" collapsed="1" thickBot="1">
      <c r="B591" s="32"/>
      <c r="C591" s="22"/>
      <c r="D591" s="39"/>
      <c r="E591" s="145"/>
      <c r="F591" s="46"/>
      <c r="G591" s="42"/>
      <c r="H591" s="51"/>
      <c r="I591" s="42"/>
      <c r="J591" s="42"/>
      <c r="K591" s="42"/>
      <c r="L591" s="42"/>
      <c r="M591" s="42"/>
      <c r="N591" s="42"/>
      <c r="O591" s="42"/>
    </row>
    <row r="592" spans="2:17" ht="25.5" hidden="1" outlineLevel="1">
      <c r="B592" s="32"/>
      <c r="C592" s="22"/>
      <c r="D592" s="39"/>
      <c r="E592" s="148" t="s">
        <v>361</v>
      </c>
      <c r="F592" s="46"/>
      <c r="G592" s="42"/>
      <c r="H592" s="51"/>
      <c r="I592" s="42"/>
      <c r="J592" s="42"/>
      <c r="K592" s="42"/>
      <c r="L592" s="42"/>
      <c r="M592" s="42"/>
      <c r="N592" s="42"/>
      <c r="O592" s="42"/>
    </row>
    <row r="593" spans="2:17" ht="38.25" hidden="1" outlineLevel="1">
      <c r="B593" s="32"/>
      <c r="C593" s="22"/>
      <c r="D593" s="39"/>
      <c r="E593" s="149" t="s">
        <v>454</v>
      </c>
      <c r="F593" s="46"/>
      <c r="G593" s="42"/>
      <c r="H593" s="51"/>
      <c r="I593" s="42"/>
      <c r="J593" s="42"/>
      <c r="K593" s="42"/>
      <c r="L593" s="42"/>
      <c r="M593" s="42"/>
      <c r="N593" s="42"/>
      <c r="O593" s="42"/>
    </row>
    <row r="594" spans="2:17" ht="165.75" hidden="1" outlineLevel="1">
      <c r="E594" s="149" t="s">
        <v>500</v>
      </c>
      <c r="G594" s="51"/>
      <c r="H594" s="51"/>
      <c r="I594" s="51"/>
    </row>
    <row r="595" spans="2:17" ht="79.5" hidden="1" customHeight="1" outlineLevel="1">
      <c r="E595" s="149" t="s">
        <v>480</v>
      </c>
      <c r="G595" s="51"/>
      <c r="I595" s="51"/>
    </row>
    <row r="596" spans="2:17" ht="102" hidden="1" outlineLevel="1">
      <c r="E596" s="149" t="s">
        <v>213</v>
      </c>
      <c r="G596" s="51"/>
      <c r="H596" s="41"/>
      <c r="I596" s="51"/>
    </row>
    <row r="597" spans="2:17" ht="90" hidden="1" outlineLevel="1" thickBot="1">
      <c r="E597" s="150" t="s">
        <v>368</v>
      </c>
      <c r="G597" s="51"/>
      <c r="H597" s="42"/>
      <c r="I597" s="51"/>
    </row>
    <row r="598" spans="2:17" ht="13.5" collapsed="1" thickBot="1">
      <c r="H598" s="48"/>
    </row>
    <row r="599" spans="2:17" ht="26.25" thickBot="1">
      <c r="B599" s="59"/>
      <c r="D599" s="26" t="s">
        <v>60</v>
      </c>
      <c r="E599" s="151" t="s">
        <v>478</v>
      </c>
      <c r="F599" s="40"/>
      <c r="G599" s="41"/>
      <c r="H599" s="42"/>
      <c r="I599" s="41"/>
    </row>
    <row r="600" spans="2:17" s="44" customFormat="1">
      <c r="B600" s="45"/>
      <c r="C600" s="22"/>
      <c r="D600" s="39"/>
      <c r="E600" s="145" t="s">
        <v>360</v>
      </c>
      <c r="F600" s="42"/>
      <c r="G600" s="42"/>
      <c r="H600" s="48"/>
      <c r="I600" s="42"/>
      <c r="J600" s="42"/>
      <c r="K600" s="46"/>
      <c r="L600" s="46"/>
      <c r="M600" s="46"/>
      <c r="N600" s="46"/>
      <c r="O600" s="46"/>
      <c r="Q600" s="23"/>
    </row>
    <row r="601" spans="2:17" s="44" customFormat="1" ht="30" hidden="1" outlineLevel="2">
      <c r="C601" s="22"/>
      <c r="D601" s="47" t="s">
        <v>348</v>
      </c>
      <c r="E601" s="146"/>
      <c r="F601" s="48"/>
      <c r="G601" s="48"/>
      <c r="H601" s="42"/>
      <c r="I601" s="48"/>
      <c r="J601" s="42"/>
      <c r="K601" s="49"/>
      <c r="L601" s="46"/>
      <c r="M601" s="46"/>
      <c r="N601" s="46"/>
      <c r="O601" s="46"/>
      <c r="Q601" s="23"/>
    </row>
    <row r="602" spans="2:17" s="44" customFormat="1" hidden="1" outlineLevel="2">
      <c r="B602" s="45"/>
      <c r="C602" s="22"/>
      <c r="D602" s="39"/>
      <c r="E602" s="145"/>
      <c r="F602" s="42"/>
      <c r="G602" s="42"/>
      <c r="H602" s="48"/>
      <c r="I602" s="42"/>
      <c r="J602" s="42"/>
      <c r="K602" s="46"/>
      <c r="L602" s="46"/>
      <c r="M602" s="46"/>
      <c r="N602" s="46"/>
      <c r="O602" s="46"/>
      <c r="Q602" s="23"/>
    </row>
    <row r="603" spans="2:17" s="44" customFormat="1" ht="30" hidden="1" outlineLevel="2">
      <c r="C603" s="22"/>
      <c r="D603" s="47" t="s">
        <v>349</v>
      </c>
      <c r="E603" s="146"/>
      <c r="F603" s="48"/>
      <c r="G603" s="48"/>
      <c r="H603" s="42"/>
      <c r="I603" s="48"/>
      <c r="J603" s="42"/>
      <c r="K603" s="49"/>
      <c r="L603" s="46"/>
      <c r="M603" s="46"/>
      <c r="N603" s="46"/>
      <c r="O603" s="46"/>
      <c r="Q603" s="23"/>
    </row>
    <row r="604" spans="2:17" s="44" customFormat="1" hidden="1" outlineLevel="2">
      <c r="B604" s="45"/>
      <c r="C604" s="22"/>
      <c r="D604" s="39"/>
      <c r="E604" s="145"/>
      <c r="F604" s="42"/>
      <c r="G604" s="42"/>
      <c r="H604" s="48"/>
      <c r="I604" s="42"/>
      <c r="J604" s="42"/>
      <c r="K604" s="46"/>
      <c r="L604" s="46"/>
      <c r="M604" s="46"/>
      <c r="N604" s="46"/>
      <c r="O604" s="46"/>
      <c r="Q604" s="23"/>
    </row>
    <row r="605" spans="2:17" s="44" customFormat="1" ht="30" hidden="1" outlineLevel="2">
      <c r="C605" s="22"/>
      <c r="D605" s="47" t="s">
        <v>350</v>
      </c>
      <c r="E605" s="147"/>
      <c r="F605" s="48"/>
      <c r="G605" s="48"/>
      <c r="H605" s="42"/>
      <c r="I605" s="48"/>
      <c r="J605" s="42"/>
      <c r="K605" s="49"/>
      <c r="L605" s="46"/>
      <c r="M605" s="46"/>
      <c r="N605" s="46"/>
      <c r="O605" s="46"/>
      <c r="Q605" s="23"/>
    </row>
    <row r="606" spans="2:17" s="44" customFormat="1" hidden="1" outlineLevel="2">
      <c r="B606" s="45"/>
      <c r="C606" s="22"/>
      <c r="D606" s="39"/>
      <c r="E606" s="145"/>
      <c r="F606" s="42"/>
      <c r="G606" s="42"/>
      <c r="H606" s="42"/>
      <c r="I606" s="42"/>
      <c r="J606" s="42"/>
      <c r="K606" s="46"/>
      <c r="L606" s="46"/>
      <c r="M606" s="46"/>
      <c r="N606" s="46"/>
      <c r="O606" s="46"/>
      <c r="Q606" s="23"/>
    </row>
    <row r="607" spans="2:17" s="44" customFormat="1" ht="30" hidden="1" outlineLevel="2">
      <c r="C607" s="22"/>
      <c r="D607" s="47" t="s">
        <v>351</v>
      </c>
      <c r="E607" s="147"/>
      <c r="F607" s="48"/>
      <c r="G607" s="48"/>
      <c r="H607" s="42"/>
      <c r="I607" s="48"/>
      <c r="J607" s="42"/>
      <c r="K607" s="49"/>
      <c r="L607" s="46"/>
      <c r="M607" s="46"/>
      <c r="N607" s="46"/>
      <c r="O607" s="46"/>
      <c r="Q607" s="23"/>
    </row>
    <row r="608" spans="2:17" ht="13.5" hidden="1" outlineLevel="1" collapsed="1" thickBot="1">
      <c r="B608" s="32"/>
      <c r="C608" s="22"/>
      <c r="D608" s="39"/>
      <c r="E608" s="145"/>
      <c r="F608" s="46"/>
      <c r="G608" s="42"/>
      <c r="H608" s="51"/>
      <c r="I608" s="42"/>
      <c r="J608" s="42"/>
      <c r="K608" s="42"/>
      <c r="L608" s="42"/>
      <c r="M608" s="42"/>
      <c r="N608" s="42"/>
      <c r="O608" s="42"/>
    </row>
    <row r="609" spans="2:17" ht="38.25" hidden="1" outlineLevel="1">
      <c r="B609" s="32"/>
      <c r="C609" s="22"/>
      <c r="D609" s="39"/>
      <c r="E609" s="148" t="s">
        <v>481</v>
      </c>
      <c r="F609" s="46"/>
      <c r="G609" s="42"/>
      <c r="H609" s="51"/>
      <c r="I609" s="42"/>
      <c r="J609" s="42"/>
      <c r="K609" s="42"/>
      <c r="L609" s="42"/>
      <c r="M609" s="42"/>
      <c r="N609" s="42"/>
      <c r="O609" s="42"/>
    </row>
    <row r="610" spans="2:17" ht="76.5" hidden="1" outlineLevel="1">
      <c r="B610" s="32"/>
      <c r="C610" s="22"/>
      <c r="D610" s="39"/>
      <c r="E610" s="149" t="s">
        <v>499</v>
      </c>
      <c r="F610" s="46"/>
      <c r="G610" s="42"/>
      <c r="H610" s="51"/>
      <c r="I610" s="42"/>
      <c r="J610" s="42"/>
      <c r="K610" s="42"/>
      <c r="L610" s="42"/>
      <c r="M610" s="42"/>
      <c r="N610" s="42"/>
      <c r="O610" s="42"/>
    </row>
    <row r="611" spans="2:17" ht="255" hidden="1" outlineLevel="1">
      <c r="E611" s="149" t="s">
        <v>482</v>
      </c>
      <c r="G611" s="51"/>
      <c r="H611" s="51"/>
      <c r="I611" s="51"/>
    </row>
    <row r="612" spans="2:17" ht="90.75" hidden="1" customHeight="1" outlineLevel="1">
      <c r="E612" s="149" t="s">
        <v>483</v>
      </c>
      <c r="G612" s="51"/>
      <c r="I612" s="51"/>
    </row>
    <row r="613" spans="2:17" ht="102" hidden="1" outlineLevel="1">
      <c r="E613" s="149" t="s">
        <v>213</v>
      </c>
      <c r="G613" s="51"/>
      <c r="H613" s="41"/>
      <c r="I613" s="51"/>
    </row>
    <row r="614" spans="2:17" ht="90" hidden="1" outlineLevel="1" thickBot="1">
      <c r="E614" s="150" t="s">
        <v>368</v>
      </c>
      <c r="G614" s="51"/>
      <c r="H614" s="42"/>
      <c r="I614" s="51"/>
    </row>
    <row r="615" spans="2:17" ht="13.5" collapsed="1" thickBot="1">
      <c r="H615" s="48"/>
    </row>
    <row r="616" spans="2:17" ht="26.25" thickBot="1">
      <c r="B616" s="59"/>
      <c r="D616" s="26" t="s">
        <v>61</v>
      </c>
      <c r="E616" s="151" t="s">
        <v>27</v>
      </c>
      <c r="F616" s="40"/>
      <c r="G616" s="41"/>
      <c r="H616" s="42"/>
      <c r="I616" s="41"/>
    </row>
    <row r="617" spans="2:17" s="44" customFormat="1">
      <c r="B617" s="45"/>
      <c r="C617" s="22"/>
      <c r="D617" s="39"/>
      <c r="E617" s="145" t="s">
        <v>28</v>
      </c>
      <c r="F617" s="42"/>
      <c r="G617" s="42"/>
      <c r="H617" s="48"/>
      <c r="I617" s="42"/>
      <c r="J617" s="42"/>
      <c r="K617" s="46"/>
      <c r="L617" s="46"/>
      <c r="M617" s="46"/>
      <c r="N617" s="46"/>
      <c r="O617" s="46"/>
      <c r="Q617" s="23"/>
    </row>
    <row r="618" spans="2:17" s="44" customFormat="1" ht="30" hidden="1" outlineLevel="2">
      <c r="C618" s="22"/>
      <c r="D618" s="47" t="s">
        <v>348</v>
      </c>
      <c r="E618" s="146"/>
      <c r="F618" s="48"/>
      <c r="G618" s="48"/>
      <c r="H618" s="42"/>
      <c r="I618" s="48"/>
      <c r="J618" s="42"/>
      <c r="K618" s="49"/>
      <c r="L618" s="46"/>
      <c r="M618" s="46"/>
      <c r="N618" s="46"/>
      <c r="O618" s="46"/>
      <c r="Q618" s="23"/>
    </row>
    <row r="619" spans="2:17" s="44" customFormat="1" hidden="1" outlineLevel="2">
      <c r="B619" s="45"/>
      <c r="C619" s="22"/>
      <c r="D619" s="39"/>
      <c r="E619" s="145"/>
      <c r="F619" s="42"/>
      <c r="G619" s="42"/>
      <c r="H619" s="48"/>
      <c r="I619" s="42"/>
      <c r="J619" s="42"/>
      <c r="K619" s="46"/>
      <c r="L619" s="46"/>
      <c r="M619" s="46"/>
      <c r="N619" s="46"/>
      <c r="O619" s="46"/>
      <c r="Q619" s="23"/>
    </row>
    <row r="620" spans="2:17" s="44" customFormat="1" ht="30" hidden="1" outlineLevel="2">
      <c r="C620" s="22"/>
      <c r="D620" s="47" t="s">
        <v>349</v>
      </c>
      <c r="E620" s="146"/>
      <c r="F620" s="48"/>
      <c r="G620" s="48"/>
      <c r="H620" s="42"/>
      <c r="I620" s="48"/>
      <c r="J620" s="42"/>
      <c r="K620" s="49"/>
      <c r="L620" s="46"/>
      <c r="M620" s="46"/>
      <c r="N620" s="46"/>
      <c r="O620" s="46"/>
      <c r="Q620" s="23"/>
    </row>
    <row r="621" spans="2:17" s="44" customFormat="1" hidden="1" outlineLevel="2">
      <c r="B621" s="45"/>
      <c r="C621" s="22"/>
      <c r="D621" s="39"/>
      <c r="E621" s="145"/>
      <c r="F621" s="42"/>
      <c r="G621" s="42"/>
      <c r="H621" s="48"/>
      <c r="I621" s="42"/>
      <c r="J621" s="42"/>
      <c r="K621" s="46"/>
      <c r="L621" s="46"/>
      <c r="M621" s="46"/>
      <c r="N621" s="46"/>
      <c r="O621" s="46"/>
      <c r="Q621" s="23"/>
    </row>
    <row r="622" spans="2:17" s="44" customFormat="1" ht="30" hidden="1" outlineLevel="2">
      <c r="C622" s="22"/>
      <c r="D622" s="47" t="s">
        <v>350</v>
      </c>
      <c r="E622" s="147"/>
      <c r="F622" s="48"/>
      <c r="G622" s="48"/>
      <c r="H622" s="42"/>
      <c r="I622" s="48"/>
      <c r="J622" s="42"/>
      <c r="K622" s="49"/>
      <c r="L622" s="46"/>
      <c r="M622" s="46"/>
      <c r="N622" s="46"/>
      <c r="O622" s="46"/>
      <c r="Q622" s="23"/>
    </row>
    <row r="623" spans="2:17" s="44" customFormat="1" hidden="1" outlineLevel="2">
      <c r="B623" s="45"/>
      <c r="C623" s="22"/>
      <c r="D623" s="39"/>
      <c r="E623" s="145"/>
      <c r="F623" s="42"/>
      <c r="G623" s="42"/>
      <c r="H623" s="42"/>
      <c r="I623" s="42"/>
      <c r="J623" s="42"/>
      <c r="K623" s="46"/>
      <c r="L623" s="46"/>
      <c r="M623" s="46"/>
      <c r="N623" s="46"/>
      <c r="O623" s="46"/>
      <c r="Q623" s="23"/>
    </row>
    <row r="624" spans="2:17" s="44" customFormat="1" ht="30" hidden="1" outlineLevel="2">
      <c r="C624" s="22"/>
      <c r="D624" s="47" t="s">
        <v>351</v>
      </c>
      <c r="E624" s="147"/>
      <c r="F624" s="48"/>
      <c r="G624" s="48"/>
      <c r="H624" s="42"/>
      <c r="I624" s="48"/>
      <c r="J624" s="42"/>
      <c r="K624" s="49"/>
      <c r="L624" s="46"/>
      <c r="M624" s="46"/>
      <c r="N624" s="46"/>
      <c r="O624" s="46"/>
      <c r="Q624" s="23"/>
    </row>
    <row r="625" spans="2:17" ht="13.5" hidden="1" outlineLevel="1" collapsed="1" thickBot="1">
      <c r="B625" s="32"/>
      <c r="C625" s="22"/>
      <c r="D625" s="39"/>
      <c r="E625" s="145"/>
      <c r="F625" s="46"/>
      <c r="G625" s="42"/>
      <c r="H625" s="51"/>
      <c r="I625" s="42"/>
      <c r="J625" s="42"/>
      <c r="K625" s="42"/>
      <c r="L625" s="42"/>
      <c r="M625" s="42"/>
      <c r="N625" s="42"/>
      <c r="O625" s="42"/>
    </row>
    <row r="626" spans="2:17" ht="25.5" hidden="1" outlineLevel="1">
      <c r="B626" s="32"/>
      <c r="C626" s="22"/>
      <c r="D626" s="39"/>
      <c r="E626" s="148" t="s">
        <v>29</v>
      </c>
      <c r="F626" s="46"/>
      <c r="G626" s="42"/>
      <c r="H626" s="51"/>
      <c r="I626" s="42"/>
      <c r="J626" s="42"/>
      <c r="K626" s="42"/>
      <c r="L626" s="42"/>
      <c r="M626" s="42"/>
      <c r="N626" s="42"/>
      <c r="O626" s="42"/>
    </row>
    <row r="627" spans="2:17" ht="51" hidden="1" outlineLevel="1">
      <c r="B627" s="32"/>
      <c r="C627" s="22"/>
      <c r="D627" s="39"/>
      <c r="E627" s="149" t="s">
        <v>455</v>
      </c>
      <c r="F627" s="46"/>
      <c r="G627" s="42"/>
      <c r="H627" s="51"/>
      <c r="I627" s="42"/>
      <c r="J627" s="42"/>
      <c r="K627" s="42"/>
      <c r="L627" s="42"/>
      <c r="M627" s="42"/>
      <c r="N627" s="42"/>
      <c r="O627" s="42"/>
    </row>
    <row r="628" spans="2:17" ht="178.5" hidden="1" outlineLevel="1">
      <c r="E628" s="149" t="s">
        <v>253</v>
      </c>
      <c r="G628" s="51"/>
      <c r="H628" s="51"/>
      <c r="I628" s="51"/>
    </row>
    <row r="629" spans="2:17" ht="80.25" hidden="1" customHeight="1" outlineLevel="1">
      <c r="E629" s="149" t="s">
        <v>254</v>
      </c>
      <c r="G629" s="51"/>
      <c r="I629" s="51"/>
    </row>
    <row r="630" spans="2:17" ht="102" hidden="1" outlineLevel="1">
      <c r="E630" s="149" t="s">
        <v>213</v>
      </c>
      <c r="G630" s="51"/>
      <c r="H630" s="41"/>
      <c r="I630" s="51"/>
    </row>
    <row r="631" spans="2:17" ht="90" hidden="1" outlineLevel="1" thickBot="1">
      <c r="E631" s="150" t="s">
        <v>368</v>
      </c>
      <c r="G631" s="51"/>
      <c r="H631" s="42"/>
      <c r="I631" s="51"/>
    </row>
    <row r="632" spans="2:17" ht="13.5" collapsed="1" thickBot="1">
      <c r="H632" s="48"/>
    </row>
    <row r="633" spans="2:17" ht="26.25" thickBot="1">
      <c r="B633" s="59"/>
      <c r="D633" s="26" t="s">
        <v>62</v>
      </c>
      <c r="E633" s="151" t="s">
        <v>255</v>
      </c>
      <c r="F633" s="40"/>
      <c r="G633" s="41"/>
      <c r="H633" s="42"/>
      <c r="I633" s="41"/>
    </row>
    <row r="634" spans="2:17" s="44" customFormat="1">
      <c r="B634" s="45"/>
      <c r="C634" s="22"/>
      <c r="D634" s="39"/>
      <c r="E634" s="145" t="s">
        <v>256</v>
      </c>
      <c r="F634" s="42"/>
      <c r="G634" s="42"/>
      <c r="H634" s="48"/>
      <c r="I634" s="42"/>
      <c r="J634" s="42"/>
      <c r="K634" s="46"/>
      <c r="L634" s="46"/>
      <c r="M634" s="46"/>
      <c r="N634" s="46"/>
      <c r="O634" s="46"/>
      <c r="Q634" s="23"/>
    </row>
    <row r="635" spans="2:17" s="44" customFormat="1" ht="30" hidden="1" outlineLevel="2">
      <c r="C635" s="22"/>
      <c r="D635" s="47" t="s">
        <v>348</v>
      </c>
      <c r="E635" s="146"/>
      <c r="F635" s="48"/>
      <c r="G635" s="48"/>
      <c r="H635" s="42"/>
      <c r="I635" s="48"/>
      <c r="J635" s="42"/>
      <c r="K635" s="49"/>
      <c r="L635" s="46"/>
      <c r="M635" s="46"/>
      <c r="N635" s="46"/>
      <c r="O635" s="46"/>
      <c r="Q635" s="23"/>
    </row>
    <row r="636" spans="2:17" s="44" customFormat="1" hidden="1" outlineLevel="2">
      <c r="B636" s="45"/>
      <c r="C636" s="22"/>
      <c r="D636" s="39"/>
      <c r="E636" s="145"/>
      <c r="F636" s="42"/>
      <c r="G636" s="42"/>
      <c r="H636" s="48"/>
      <c r="I636" s="42"/>
      <c r="J636" s="42"/>
      <c r="K636" s="46"/>
      <c r="L636" s="46"/>
      <c r="M636" s="46"/>
      <c r="N636" s="46"/>
      <c r="O636" s="46"/>
      <c r="Q636" s="23"/>
    </row>
    <row r="637" spans="2:17" s="44" customFormat="1" ht="30" hidden="1" outlineLevel="2">
      <c r="C637" s="22"/>
      <c r="D637" s="47" t="s">
        <v>349</v>
      </c>
      <c r="E637" s="146"/>
      <c r="F637" s="48"/>
      <c r="G637" s="48"/>
      <c r="H637" s="42"/>
      <c r="I637" s="48"/>
      <c r="J637" s="42"/>
      <c r="K637" s="49"/>
      <c r="L637" s="46"/>
      <c r="M637" s="46"/>
      <c r="N637" s="46"/>
      <c r="O637" s="46"/>
      <c r="Q637" s="23"/>
    </row>
    <row r="638" spans="2:17" s="44" customFormat="1" hidden="1" outlineLevel="2">
      <c r="B638" s="45"/>
      <c r="C638" s="22"/>
      <c r="D638" s="39"/>
      <c r="E638" s="145"/>
      <c r="F638" s="42"/>
      <c r="G638" s="42"/>
      <c r="H638" s="48"/>
      <c r="I638" s="42"/>
      <c r="J638" s="42"/>
      <c r="K638" s="46"/>
      <c r="L638" s="46"/>
      <c r="M638" s="46"/>
      <c r="N638" s="46"/>
      <c r="O638" s="46"/>
      <c r="Q638" s="23"/>
    </row>
    <row r="639" spans="2:17" s="44" customFormat="1" ht="30" hidden="1" outlineLevel="2">
      <c r="C639" s="22"/>
      <c r="D639" s="47" t="s">
        <v>350</v>
      </c>
      <c r="E639" s="147"/>
      <c r="F639" s="48"/>
      <c r="G639" s="48"/>
      <c r="H639" s="42"/>
      <c r="I639" s="48"/>
      <c r="J639" s="42"/>
      <c r="K639" s="49"/>
      <c r="L639" s="46"/>
      <c r="M639" s="46"/>
      <c r="N639" s="46"/>
      <c r="O639" s="46"/>
      <c r="Q639" s="23"/>
    </row>
    <row r="640" spans="2:17" s="44" customFormat="1" hidden="1" outlineLevel="2">
      <c r="B640" s="45"/>
      <c r="C640" s="22"/>
      <c r="D640" s="39"/>
      <c r="E640" s="145"/>
      <c r="F640" s="42"/>
      <c r="G640" s="42"/>
      <c r="H640" s="42"/>
      <c r="I640" s="42"/>
      <c r="J640" s="42"/>
      <c r="K640" s="46"/>
      <c r="L640" s="46"/>
      <c r="M640" s="46"/>
      <c r="N640" s="46"/>
      <c r="O640" s="46"/>
      <c r="Q640" s="23"/>
    </row>
    <row r="641" spans="2:17" s="44" customFormat="1" ht="30" hidden="1" outlineLevel="2">
      <c r="C641" s="22"/>
      <c r="D641" s="47" t="s">
        <v>351</v>
      </c>
      <c r="E641" s="147"/>
      <c r="F641" s="48"/>
      <c r="G641" s="48"/>
      <c r="H641" s="42"/>
      <c r="I641" s="48"/>
      <c r="J641" s="42"/>
      <c r="K641" s="49"/>
      <c r="L641" s="46"/>
      <c r="M641" s="46"/>
      <c r="N641" s="46"/>
      <c r="O641" s="46"/>
      <c r="Q641" s="23"/>
    </row>
    <row r="642" spans="2:17" ht="13.5" hidden="1" outlineLevel="1" collapsed="1" thickBot="1">
      <c r="B642" s="32"/>
      <c r="C642" s="22"/>
      <c r="D642" s="39"/>
      <c r="E642" s="145"/>
      <c r="F642" s="46"/>
      <c r="G642" s="42"/>
      <c r="H642" s="51"/>
      <c r="I642" s="42"/>
      <c r="J642" s="42"/>
      <c r="K642" s="42"/>
      <c r="L642" s="42"/>
      <c r="M642" s="42"/>
      <c r="N642" s="42"/>
      <c r="O642" s="42"/>
    </row>
    <row r="643" spans="2:17" ht="25.5" hidden="1" outlineLevel="1">
      <c r="B643" s="32"/>
      <c r="C643" s="22"/>
      <c r="D643" s="39"/>
      <c r="E643" s="148" t="s">
        <v>257</v>
      </c>
      <c r="F643" s="46"/>
      <c r="G643" s="42"/>
      <c r="H643" s="51"/>
      <c r="I643" s="42"/>
      <c r="J643" s="42"/>
      <c r="K643" s="42"/>
      <c r="L643" s="42"/>
      <c r="M643" s="42"/>
      <c r="N643" s="42"/>
      <c r="O643" s="42"/>
    </row>
    <row r="644" spans="2:17" ht="38.25" hidden="1" outlineLevel="1">
      <c r="B644" s="32"/>
      <c r="C644" s="22"/>
      <c r="D644" s="39"/>
      <c r="E644" s="149" t="s">
        <v>456</v>
      </c>
      <c r="F644" s="46"/>
      <c r="G644" s="42"/>
      <c r="H644" s="51"/>
      <c r="I644" s="42"/>
      <c r="J644" s="42"/>
      <c r="K644" s="42"/>
      <c r="L644" s="42"/>
      <c r="M644" s="42"/>
      <c r="N644" s="42"/>
      <c r="O644" s="42"/>
    </row>
    <row r="645" spans="2:17" ht="153" hidden="1" outlineLevel="1">
      <c r="E645" s="149" t="s">
        <v>372</v>
      </c>
      <c r="G645" s="51"/>
      <c r="H645" s="51"/>
      <c r="I645" s="51"/>
    </row>
    <row r="646" spans="2:17" ht="80.25" hidden="1" customHeight="1" outlineLevel="1">
      <c r="E646" s="149" t="s">
        <v>373</v>
      </c>
      <c r="G646" s="51"/>
      <c r="I646" s="51"/>
    </row>
    <row r="647" spans="2:17" ht="102" hidden="1" outlineLevel="1">
      <c r="E647" s="149" t="s">
        <v>213</v>
      </c>
      <c r="G647" s="51"/>
      <c r="H647" s="41"/>
      <c r="I647" s="51"/>
    </row>
    <row r="648" spans="2:17" ht="90" hidden="1" outlineLevel="1" thickBot="1">
      <c r="E648" s="150" t="s">
        <v>368</v>
      </c>
      <c r="G648" s="51"/>
      <c r="H648" s="42"/>
      <c r="I648" s="51"/>
    </row>
    <row r="649" spans="2:17" ht="13.5" collapsed="1" thickBot="1">
      <c r="H649" s="48"/>
    </row>
    <row r="650" spans="2:17" ht="26.25" thickBot="1">
      <c r="B650" s="59"/>
      <c r="D650" s="26" t="s">
        <v>63</v>
      </c>
      <c r="E650" s="144" t="s">
        <v>374</v>
      </c>
      <c r="F650" s="40"/>
      <c r="G650" s="41"/>
      <c r="H650" s="42"/>
      <c r="I650" s="41"/>
    </row>
    <row r="651" spans="2:17" s="44" customFormat="1">
      <c r="B651" s="45"/>
      <c r="C651" s="22"/>
      <c r="D651" s="39"/>
      <c r="E651" s="145" t="s">
        <v>375</v>
      </c>
      <c r="F651" s="42"/>
      <c r="G651" s="42"/>
      <c r="H651" s="48"/>
      <c r="I651" s="42"/>
      <c r="J651" s="42"/>
      <c r="K651" s="46"/>
      <c r="L651" s="46"/>
      <c r="M651" s="46"/>
      <c r="N651" s="46"/>
      <c r="O651" s="46"/>
      <c r="Q651" s="23"/>
    </row>
    <row r="652" spans="2:17" s="44" customFormat="1" ht="30" hidden="1" outlineLevel="2">
      <c r="C652" s="22"/>
      <c r="D652" s="47" t="s">
        <v>348</v>
      </c>
      <c r="E652" s="146"/>
      <c r="F652" s="48"/>
      <c r="G652" s="48"/>
      <c r="H652" s="42"/>
      <c r="I652" s="48"/>
      <c r="J652" s="42"/>
      <c r="K652" s="49"/>
      <c r="L652" s="46"/>
      <c r="M652" s="46"/>
      <c r="N652" s="46"/>
      <c r="O652" s="46"/>
      <c r="Q652" s="23"/>
    </row>
    <row r="653" spans="2:17" s="44" customFormat="1" hidden="1" outlineLevel="2">
      <c r="B653" s="45"/>
      <c r="C653" s="22"/>
      <c r="D653" s="39"/>
      <c r="E653" s="145"/>
      <c r="F653" s="42"/>
      <c r="G653" s="42"/>
      <c r="H653" s="48"/>
      <c r="I653" s="42"/>
      <c r="J653" s="42"/>
      <c r="K653" s="46"/>
      <c r="L653" s="46"/>
      <c r="M653" s="46"/>
      <c r="N653" s="46"/>
      <c r="O653" s="46"/>
      <c r="Q653" s="23"/>
    </row>
    <row r="654" spans="2:17" s="44" customFormat="1" ht="30" hidden="1" outlineLevel="2">
      <c r="C654" s="22"/>
      <c r="D654" s="47" t="s">
        <v>349</v>
      </c>
      <c r="E654" s="146"/>
      <c r="F654" s="48"/>
      <c r="G654" s="48"/>
      <c r="H654" s="42"/>
      <c r="I654" s="48"/>
      <c r="J654" s="42"/>
      <c r="K654" s="49"/>
      <c r="L654" s="46"/>
      <c r="M654" s="46"/>
      <c r="N654" s="46"/>
      <c r="O654" s="46"/>
      <c r="Q654" s="23"/>
    </row>
    <row r="655" spans="2:17" s="44" customFormat="1" hidden="1" outlineLevel="2">
      <c r="B655" s="45"/>
      <c r="C655" s="22"/>
      <c r="D655" s="39"/>
      <c r="E655" s="145"/>
      <c r="F655" s="42"/>
      <c r="G655" s="42"/>
      <c r="H655" s="48"/>
      <c r="I655" s="42"/>
      <c r="J655" s="42"/>
      <c r="K655" s="46"/>
      <c r="L655" s="46"/>
      <c r="M655" s="46"/>
      <c r="N655" s="46"/>
      <c r="O655" s="46"/>
      <c r="Q655" s="23"/>
    </row>
    <row r="656" spans="2:17" s="44" customFormat="1" ht="30" hidden="1" outlineLevel="2">
      <c r="C656" s="22"/>
      <c r="D656" s="47" t="s">
        <v>350</v>
      </c>
      <c r="E656" s="147"/>
      <c r="F656" s="48"/>
      <c r="G656" s="48"/>
      <c r="H656" s="42"/>
      <c r="I656" s="48"/>
      <c r="J656" s="42"/>
      <c r="K656" s="49"/>
      <c r="L656" s="46"/>
      <c r="M656" s="46"/>
      <c r="N656" s="46"/>
      <c r="O656" s="46"/>
      <c r="Q656" s="23"/>
    </row>
    <row r="657" spans="2:17" s="44" customFormat="1" hidden="1" outlineLevel="2">
      <c r="B657" s="45"/>
      <c r="C657" s="22"/>
      <c r="D657" s="39"/>
      <c r="E657" s="145"/>
      <c r="F657" s="42"/>
      <c r="G657" s="42"/>
      <c r="H657" s="42"/>
      <c r="I657" s="42"/>
      <c r="J657" s="42"/>
      <c r="K657" s="46"/>
      <c r="L657" s="46"/>
      <c r="M657" s="46"/>
      <c r="N657" s="46"/>
      <c r="O657" s="46"/>
      <c r="Q657" s="23"/>
    </row>
    <row r="658" spans="2:17" s="44" customFormat="1" ht="30" hidden="1" outlineLevel="2">
      <c r="C658" s="22"/>
      <c r="D658" s="47" t="s">
        <v>351</v>
      </c>
      <c r="E658" s="147"/>
      <c r="F658" s="48"/>
      <c r="G658" s="48"/>
      <c r="H658" s="42"/>
      <c r="I658" s="48"/>
      <c r="J658" s="42"/>
      <c r="K658" s="49"/>
      <c r="L658" s="46"/>
      <c r="M658" s="46"/>
      <c r="N658" s="46"/>
      <c r="O658" s="46"/>
      <c r="Q658" s="23"/>
    </row>
    <row r="659" spans="2:17" ht="13.5" hidden="1" outlineLevel="1" collapsed="1" thickBot="1">
      <c r="B659" s="32"/>
      <c r="C659" s="22"/>
      <c r="D659" s="39"/>
      <c r="E659" s="145"/>
      <c r="F659" s="46"/>
      <c r="G659" s="42"/>
      <c r="H659" s="51"/>
      <c r="I659" s="42"/>
      <c r="J659" s="42"/>
      <c r="K659" s="42"/>
      <c r="L659" s="42"/>
      <c r="M659" s="42"/>
      <c r="N659" s="42"/>
      <c r="O659" s="42"/>
    </row>
    <row r="660" spans="2:17" ht="25.5" hidden="1" outlineLevel="1">
      <c r="B660" s="32"/>
      <c r="C660" s="22"/>
      <c r="D660" s="39"/>
      <c r="E660" s="148" t="s">
        <v>376</v>
      </c>
      <c r="F660" s="46"/>
      <c r="G660" s="42"/>
      <c r="H660" s="51"/>
      <c r="I660" s="42"/>
      <c r="J660" s="42"/>
      <c r="K660" s="42"/>
      <c r="L660" s="42"/>
      <c r="M660" s="42"/>
      <c r="N660" s="42"/>
      <c r="O660" s="42"/>
    </row>
    <row r="661" spans="2:17" ht="38.25" hidden="1" outlineLevel="1">
      <c r="B661" s="32"/>
      <c r="C661" s="22"/>
      <c r="D661" s="39"/>
      <c r="E661" s="149" t="s">
        <v>457</v>
      </c>
      <c r="F661" s="46"/>
      <c r="G661" s="42"/>
      <c r="H661" s="51"/>
      <c r="I661" s="42"/>
      <c r="J661" s="42"/>
      <c r="K661" s="42"/>
      <c r="L661" s="42"/>
      <c r="M661" s="42"/>
      <c r="N661" s="42"/>
      <c r="O661" s="42"/>
    </row>
    <row r="662" spans="2:17" ht="102" hidden="1" outlineLevel="1">
      <c r="E662" s="149" t="s">
        <v>377</v>
      </c>
      <c r="G662" s="51"/>
      <c r="H662" s="51"/>
      <c r="I662" s="51"/>
    </row>
    <row r="663" spans="2:17" ht="80.25" hidden="1" customHeight="1" outlineLevel="1">
      <c r="E663" s="149" t="s">
        <v>378</v>
      </c>
      <c r="G663" s="51"/>
      <c r="I663" s="51"/>
    </row>
    <row r="664" spans="2:17" ht="102" hidden="1" outlineLevel="1">
      <c r="E664" s="149" t="s">
        <v>213</v>
      </c>
      <c r="G664" s="51"/>
      <c r="H664" s="41"/>
      <c r="I664" s="51"/>
    </row>
    <row r="665" spans="2:17" ht="90" hidden="1" outlineLevel="1" thickBot="1">
      <c r="E665" s="150" t="s">
        <v>368</v>
      </c>
      <c r="G665" s="51"/>
      <c r="H665" s="42"/>
      <c r="I665" s="51"/>
    </row>
    <row r="666" spans="2:17" ht="13.5" collapsed="1" thickBot="1">
      <c r="H666" s="48"/>
    </row>
    <row r="667" spans="2:17" ht="13.5" thickBot="1">
      <c r="B667" s="59"/>
      <c r="D667" s="26" t="s">
        <v>64</v>
      </c>
      <c r="E667" s="151" t="s">
        <v>379</v>
      </c>
      <c r="F667" s="40"/>
      <c r="G667" s="41"/>
      <c r="H667" s="42"/>
      <c r="I667" s="41"/>
    </row>
    <row r="668" spans="2:17" s="44" customFormat="1">
      <c r="B668" s="45"/>
      <c r="C668" s="22"/>
      <c r="D668" s="39"/>
      <c r="E668" s="145" t="s">
        <v>380</v>
      </c>
      <c r="F668" s="42"/>
      <c r="G668" s="42"/>
      <c r="H668" s="48"/>
      <c r="I668" s="42"/>
      <c r="J668" s="42"/>
      <c r="K668" s="46"/>
      <c r="L668" s="46"/>
      <c r="M668" s="46"/>
      <c r="N668" s="46"/>
      <c r="O668" s="46"/>
      <c r="Q668" s="23"/>
    </row>
    <row r="669" spans="2:17" s="44" customFormat="1" ht="30" hidden="1" outlineLevel="2">
      <c r="C669" s="22"/>
      <c r="D669" s="47" t="s">
        <v>348</v>
      </c>
      <c r="E669" s="153"/>
      <c r="F669" s="48"/>
      <c r="G669" s="48"/>
      <c r="H669" s="42"/>
      <c r="I669" s="48"/>
      <c r="J669" s="42"/>
      <c r="K669" s="49"/>
      <c r="L669" s="46"/>
      <c r="M669" s="46"/>
      <c r="N669" s="46"/>
      <c r="O669" s="46"/>
      <c r="Q669" s="23"/>
    </row>
    <row r="670" spans="2:17" s="44" customFormat="1" hidden="1" outlineLevel="2">
      <c r="B670" s="45"/>
      <c r="C670" s="22"/>
      <c r="D670" s="39"/>
      <c r="E670" s="145"/>
      <c r="F670" s="42"/>
      <c r="G670" s="42"/>
      <c r="H670" s="48"/>
      <c r="I670" s="42"/>
      <c r="J670" s="42"/>
      <c r="K670" s="46"/>
      <c r="L670" s="46"/>
      <c r="M670" s="46"/>
      <c r="N670" s="46"/>
      <c r="O670" s="46"/>
      <c r="Q670" s="23"/>
    </row>
    <row r="671" spans="2:17" s="44" customFormat="1" ht="30" hidden="1" outlineLevel="2">
      <c r="C671" s="22"/>
      <c r="D671" s="47" t="s">
        <v>349</v>
      </c>
      <c r="E671" s="146"/>
      <c r="F671" s="48"/>
      <c r="G671" s="48"/>
      <c r="H671" s="42"/>
      <c r="I671" s="48"/>
      <c r="J671" s="42"/>
      <c r="K671" s="49"/>
      <c r="L671" s="46"/>
      <c r="M671" s="46"/>
      <c r="N671" s="46"/>
      <c r="O671" s="46"/>
      <c r="Q671" s="23"/>
    </row>
    <row r="672" spans="2:17" s="44" customFormat="1" hidden="1" outlineLevel="2">
      <c r="B672" s="45"/>
      <c r="C672" s="22"/>
      <c r="D672" s="39"/>
      <c r="E672" s="145"/>
      <c r="F672" s="42"/>
      <c r="G672" s="42"/>
      <c r="H672" s="48"/>
      <c r="I672" s="42"/>
      <c r="J672" s="42"/>
      <c r="K672" s="46"/>
      <c r="L672" s="46"/>
      <c r="M672" s="46"/>
      <c r="N672" s="46"/>
      <c r="O672" s="46"/>
      <c r="Q672" s="23"/>
    </row>
    <row r="673" spans="2:17" s="44" customFormat="1" ht="30" hidden="1" outlineLevel="2">
      <c r="C673" s="22"/>
      <c r="D673" s="47" t="s">
        <v>350</v>
      </c>
      <c r="E673" s="147"/>
      <c r="F673" s="48"/>
      <c r="G673" s="48"/>
      <c r="H673" s="42"/>
      <c r="I673" s="48"/>
      <c r="J673" s="42"/>
      <c r="K673" s="49"/>
      <c r="L673" s="46"/>
      <c r="M673" s="46"/>
      <c r="N673" s="46"/>
      <c r="O673" s="46"/>
      <c r="Q673" s="23"/>
    </row>
    <row r="674" spans="2:17" s="44" customFormat="1" hidden="1" outlineLevel="2">
      <c r="B674" s="45"/>
      <c r="C674" s="22"/>
      <c r="D674" s="39"/>
      <c r="E674" s="145"/>
      <c r="F674" s="42"/>
      <c r="G674" s="42"/>
      <c r="H674" s="42"/>
      <c r="I674" s="42"/>
      <c r="J674" s="42"/>
      <c r="K674" s="46"/>
      <c r="L674" s="46"/>
      <c r="M674" s="46"/>
      <c r="N674" s="46"/>
      <c r="O674" s="46"/>
      <c r="Q674" s="23"/>
    </row>
    <row r="675" spans="2:17" s="44" customFormat="1" ht="30" hidden="1" outlineLevel="2">
      <c r="C675" s="22"/>
      <c r="D675" s="47" t="s">
        <v>351</v>
      </c>
      <c r="E675" s="147"/>
      <c r="F675" s="48"/>
      <c r="G675" s="48"/>
      <c r="H675" s="42"/>
      <c r="I675" s="48"/>
      <c r="J675" s="42"/>
      <c r="K675" s="49"/>
      <c r="L675" s="46"/>
      <c r="M675" s="46"/>
      <c r="N675" s="46"/>
      <c r="O675" s="46"/>
      <c r="Q675" s="23"/>
    </row>
    <row r="676" spans="2:17" ht="13.5" hidden="1" outlineLevel="1" collapsed="1" thickBot="1">
      <c r="B676" s="32"/>
      <c r="C676" s="22"/>
      <c r="D676" s="39"/>
      <c r="E676" s="145"/>
      <c r="F676" s="46"/>
      <c r="G676" s="42"/>
      <c r="H676" s="51"/>
      <c r="I676" s="42"/>
      <c r="J676" s="42"/>
      <c r="K676" s="42"/>
      <c r="L676" s="42"/>
      <c r="M676" s="42"/>
      <c r="N676" s="42"/>
      <c r="O676" s="42"/>
    </row>
    <row r="677" spans="2:17" ht="25.5" hidden="1" outlineLevel="1">
      <c r="B677" s="32"/>
      <c r="C677" s="22"/>
      <c r="D677" s="39"/>
      <c r="E677" s="148" t="s">
        <v>381</v>
      </c>
      <c r="F677" s="46"/>
      <c r="G677" s="42"/>
      <c r="H677" s="51"/>
      <c r="I677" s="42"/>
      <c r="J677" s="42"/>
      <c r="K677" s="42"/>
      <c r="L677" s="42"/>
      <c r="M677" s="42"/>
      <c r="N677" s="42"/>
      <c r="O677" s="42"/>
    </row>
    <row r="678" spans="2:17" ht="38.25" hidden="1" outlineLevel="1">
      <c r="B678" s="32"/>
      <c r="C678" s="22"/>
      <c r="D678" s="39"/>
      <c r="E678" s="149" t="s">
        <v>458</v>
      </c>
      <c r="F678" s="46"/>
      <c r="G678" s="42"/>
      <c r="H678" s="51"/>
      <c r="I678" s="42"/>
      <c r="J678" s="42"/>
      <c r="K678" s="42"/>
      <c r="L678" s="42"/>
      <c r="M678" s="42"/>
      <c r="N678" s="42"/>
      <c r="O678" s="42"/>
    </row>
    <row r="679" spans="2:17" ht="102" hidden="1" outlineLevel="1">
      <c r="E679" s="149" t="s">
        <v>265</v>
      </c>
      <c r="G679" s="51"/>
      <c r="H679" s="51"/>
      <c r="I679" s="51"/>
    </row>
    <row r="680" spans="2:17" ht="78.75" hidden="1" customHeight="1" outlineLevel="1">
      <c r="E680" s="149" t="s">
        <v>266</v>
      </c>
      <c r="G680" s="51"/>
      <c r="I680" s="51"/>
    </row>
    <row r="681" spans="2:17" ht="102" hidden="1" outlineLevel="1">
      <c r="E681" s="149" t="s">
        <v>213</v>
      </c>
      <c r="G681" s="51"/>
      <c r="H681" s="41"/>
      <c r="I681" s="51"/>
    </row>
    <row r="682" spans="2:17" ht="90" hidden="1" outlineLevel="1" thickBot="1">
      <c r="E682" s="150" t="s">
        <v>368</v>
      </c>
      <c r="G682" s="51"/>
      <c r="H682" s="42"/>
      <c r="I682" s="51"/>
    </row>
    <row r="683" spans="2:17" ht="13.5" collapsed="1" thickBot="1">
      <c r="H683" s="48"/>
    </row>
    <row r="684" spans="2:17" ht="26.25" thickBot="1">
      <c r="B684" s="59"/>
      <c r="D684" s="26" t="s">
        <v>65</v>
      </c>
      <c r="E684" s="144" t="s">
        <v>267</v>
      </c>
      <c r="F684" s="40"/>
      <c r="G684" s="41"/>
      <c r="H684" s="42"/>
      <c r="I684" s="41"/>
    </row>
    <row r="685" spans="2:17" s="44" customFormat="1">
      <c r="B685" s="45"/>
      <c r="C685" s="22"/>
      <c r="D685" s="39"/>
      <c r="E685" s="145" t="s">
        <v>268</v>
      </c>
      <c r="F685" s="42"/>
      <c r="G685" s="42"/>
      <c r="H685" s="48"/>
      <c r="I685" s="42"/>
      <c r="J685" s="42"/>
      <c r="K685" s="46"/>
      <c r="L685" s="46"/>
      <c r="M685" s="46"/>
      <c r="N685" s="46"/>
      <c r="O685" s="46"/>
      <c r="Q685" s="23"/>
    </row>
    <row r="686" spans="2:17" s="44" customFormat="1" ht="30" hidden="1" outlineLevel="2">
      <c r="C686" s="22"/>
      <c r="D686" s="47" t="s">
        <v>348</v>
      </c>
      <c r="E686" s="146"/>
      <c r="F686" s="48"/>
      <c r="G686" s="48"/>
      <c r="H686" s="42"/>
      <c r="I686" s="48"/>
      <c r="J686" s="42"/>
      <c r="K686" s="49"/>
      <c r="L686" s="46"/>
      <c r="M686" s="46"/>
      <c r="N686" s="46"/>
      <c r="O686" s="46"/>
      <c r="Q686" s="23"/>
    </row>
    <row r="687" spans="2:17" s="44" customFormat="1" hidden="1" outlineLevel="2">
      <c r="B687" s="45"/>
      <c r="C687" s="22"/>
      <c r="D687" s="39"/>
      <c r="E687" s="145"/>
      <c r="F687" s="42"/>
      <c r="G687" s="42"/>
      <c r="H687" s="48"/>
      <c r="I687" s="42"/>
      <c r="J687" s="42"/>
      <c r="K687" s="46"/>
      <c r="L687" s="46"/>
      <c r="M687" s="46"/>
      <c r="N687" s="46"/>
      <c r="O687" s="46"/>
      <c r="Q687" s="23"/>
    </row>
    <row r="688" spans="2:17" s="44" customFormat="1" ht="30" hidden="1" outlineLevel="2">
      <c r="C688" s="22"/>
      <c r="D688" s="47" t="s">
        <v>349</v>
      </c>
      <c r="E688" s="146"/>
      <c r="F688" s="48"/>
      <c r="G688" s="48"/>
      <c r="H688" s="42"/>
      <c r="I688" s="48"/>
      <c r="J688" s="42"/>
      <c r="K688" s="49"/>
      <c r="L688" s="46"/>
      <c r="M688" s="46"/>
      <c r="N688" s="46"/>
      <c r="O688" s="46"/>
      <c r="Q688" s="23"/>
    </row>
    <row r="689" spans="2:17" s="44" customFormat="1" hidden="1" outlineLevel="2">
      <c r="B689" s="45"/>
      <c r="C689" s="22"/>
      <c r="D689" s="39"/>
      <c r="E689" s="145"/>
      <c r="F689" s="42"/>
      <c r="G689" s="42"/>
      <c r="H689" s="48"/>
      <c r="I689" s="42"/>
      <c r="J689" s="42"/>
      <c r="K689" s="46"/>
      <c r="L689" s="46"/>
      <c r="M689" s="46"/>
      <c r="N689" s="46"/>
      <c r="O689" s="46"/>
      <c r="Q689" s="23"/>
    </row>
    <row r="690" spans="2:17" s="44" customFormat="1" ht="30" hidden="1" outlineLevel="2">
      <c r="C690" s="22"/>
      <c r="D690" s="47" t="s">
        <v>350</v>
      </c>
      <c r="E690" s="147"/>
      <c r="F690" s="48"/>
      <c r="G690" s="48"/>
      <c r="H690" s="42"/>
      <c r="I690" s="48"/>
      <c r="J690" s="42"/>
      <c r="K690" s="49"/>
      <c r="L690" s="46"/>
      <c r="M690" s="46"/>
      <c r="N690" s="46"/>
      <c r="O690" s="46"/>
      <c r="Q690" s="23"/>
    </row>
    <row r="691" spans="2:17" s="44" customFormat="1" hidden="1" outlineLevel="2">
      <c r="B691" s="45"/>
      <c r="C691" s="22"/>
      <c r="D691" s="39"/>
      <c r="E691" s="145"/>
      <c r="F691" s="42"/>
      <c r="G691" s="42"/>
      <c r="H691" s="42"/>
      <c r="I691" s="42"/>
      <c r="J691" s="42"/>
      <c r="K691" s="46"/>
      <c r="L691" s="46"/>
      <c r="M691" s="46"/>
      <c r="N691" s="46"/>
      <c r="O691" s="46"/>
      <c r="Q691" s="23"/>
    </row>
    <row r="692" spans="2:17" s="44" customFormat="1" ht="30" hidden="1" outlineLevel="2">
      <c r="C692" s="22"/>
      <c r="D692" s="47" t="s">
        <v>351</v>
      </c>
      <c r="E692" s="147"/>
      <c r="F692" s="48"/>
      <c r="G692" s="48"/>
      <c r="H692" s="42"/>
      <c r="I692" s="48"/>
      <c r="J692" s="42"/>
      <c r="K692" s="49"/>
      <c r="L692" s="46"/>
      <c r="M692" s="46"/>
      <c r="N692" s="46"/>
      <c r="O692" s="46"/>
      <c r="Q692" s="23"/>
    </row>
    <row r="693" spans="2:17" ht="13.5" hidden="1" outlineLevel="1" collapsed="1" thickBot="1">
      <c r="B693" s="32"/>
      <c r="C693" s="22"/>
      <c r="D693" s="39"/>
      <c r="E693" s="145"/>
      <c r="F693" s="46"/>
      <c r="G693" s="42"/>
      <c r="H693" s="60"/>
      <c r="I693" s="42"/>
      <c r="J693" s="42"/>
      <c r="K693" s="42"/>
      <c r="L693" s="42"/>
      <c r="M693" s="42"/>
      <c r="N693" s="42"/>
      <c r="O693" s="42"/>
    </row>
    <row r="694" spans="2:17" ht="25.5" hidden="1" outlineLevel="1">
      <c r="B694" s="32"/>
      <c r="C694" s="22"/>
      <c r="D694" s="39"/>
      <c r="E694" s="148" t="s">
        <v>269</v>
      </c>
      <c r="F694" s="46"/>
      <c r="G694" s="42"/>
      <c r="H694" s="51"/>
      <c r="I694" s="42"/>
      <c r="J694" s="42"/>
      <c r="K694" s="42"/>
      <c r="L694" s="42"/>
      <c r="M694" s="42"/>
      <c r="N694" s="42"/>
      <c r="O694" s="42"/>
    </row>
    <row r="695" spans="2:17" ht="38.25" hidden="1" outlineLevel="1">
      <c r="B695" s="32"/>
      <c r="C695" s="22"/>
      <c r="D695" s="39"/>
      <c r="E695" s="149" t="s">
        <v>459</v>
      </c>
      <c r="F695" s="46"/>
      <c r="G695" s="42"/>
      <c r="H695" s="51"/>
      <c r="I695" s="42"/>
      <c r="J695" s="42"/>
      <c r="K695" s="42"/>
      <c r="L695" s="42"/>
      <c r="M695" s="42"/>
      <c r="N695" s="42"/>
      <c r="O695" s="42"/>
    </row>
    <row r="696" spans="2:17" ht="140.25" hidden="1" outlineLevel="1">
      <c r="E696" s="149" t="s">
        <v>4</v>
      </c>
      <c r="G696" s="60"/>
      <c r="H696" s="51"/>
      <c r="I696" s="60"/>
    </row>
    <row r="697" spans="2:17" ht="78.75" hidden="1" customHeight="1" outlineLevel="1">
      <c r="E697" s="149" t="s">
        <v>241</v>
      </c>
      <c r="G697" s="51"/>
      <c r="I697" s="51"/>
    </row>
    <row r="698" spans="2:17" ht="102" hidden="1" outlineLevel="1">
      <c r="E698" s="149" t="s">
        <v>213</v>
      </c>
      <c r="G698" s="51"/>
      <c r="H698" s="41"/>
      <c r="I698" s="51"/>
    </row>
    <row r="699" spans="2:17" ht="90" hidden="1" outlineLevel="1" thickBot="1">
      <c r="E699" s="150" t="s">
        <v>368</v>
      </c>
      <c r="G699" s="51"/>
      <c r="H699" s="42"/>
      <c r="I699" s="51"/>
    </row>
    <row r="700" spans="2:17" ht="13.5" collapsed="1" thickBot="1">
      <c r="H700" s="48"/>
    </row>
    <row r="701" spans="2:17" ht="26.25" thickBot="1">
      <c r="B701" s="59"/>
      <c r="D701" s="26" t="s">
        <v>66</v>
      </c>
      <c r="E701" s="144" t="s">
        <v>242</v>
      </c>
      <c r="F701" s="40"/>
      <c r="G701" s="41"/>
      <c r="H701" s="42"/>
      <c r="I701" s="41"/>
    </row>
    <row r="702" spans="2:17" s="44" customFormat="1">
      <c r="B702" s="45"/>
      <c r="C702" s="22"/>
      <c r="D702" s="39"/>
      <c r="E702" s="145" t="s">
        <v>243</v>
      </c>
      <c r="F702" s="42"/>
      <c r="G702" s="42"/>
      <c r="H702" s="48"/>
      <c r="I702" s="42"/>
      <c r="J702" s="42"/>
      <c r="K702" s="46"/>
      <c r="L702" s="46"/>
      <c r="M702" s="46"/>
      <c r="N702" s="46"/>
      <c r="O702" s="46"/>
      <c r="Q702" s="23"/>
    </row>
    <row r="703" spans="2:17" s="44" customFormat="1" ht="30" hidden="1" outlineLevel="2">
      <c r="C703" s="22"/>
      <c r="D703" s="47" t="s">
        <v>348</v>
      </c>
      <c r="E703" s="146"/>
      <c r="F703" s="48"/>
      <c r="G703" s="48"/>
      <c r="H703" s="42"/>
      <c r="I703" s="48"/>
      <c r="J703" s="42"/>
      <c r="K703" s="49"/>
      <c r="L703" s="46"/>
      <c r="M703" s="46"/>
      <c r="N703" s="46"/>
      <c r="O703" s="46"/>
      <c r="Q703" s="23"/>
    </row>
    <row r="704" spans="2:17" s="44" customFormat="1" hidden="1" outlineLevel="2">
      <c r="B704" s="45"/>
      <c r="C704" s="22"/>
      <c r="D704" s="39"/>
      <c r="E704" s="145"/>
      <c r="F704" s="42"/>
      <c r="G704" s="42"/>
      <c r="H704" s="48"/>
      <c r="I704" s="42"/>
      <c r="J704" s="42"/>
      <c r="K704" s="46"/>
      <c r="L704" s="46"/>
      <c r="M704" s="46"/>
      <c r="N704" s="46"/>
      <c r="O704" s="46"/>
      <c r="Q704" s="23"/>
    </row>
    <row r="705" spans="2:17" s="44" customFormat="1" ht="30" hidden="1" outlineLevel="2">
      <c r="C705" s="22"/>
      <c r="D705" s="47" t="s">
        <v>349</v>
      </c>
      <c r="E705" s="146"/>
      <c r="F705" s="48"/>
      <c r="G705" s="48"/>
      <c r="H705" s="42"/>
      <c r="I705" s="48"/>
      <c r="J705" s="42"/>
      <c r="K705" s="49"/>
      <c r="L705" s="46"/>
      <c r="M705" s="46"/>
      <c r="N705" s="46"/>
      <c r="O705" s="46"/>
      <c r="Q705" s="23"/>
    </row>
    <row r="706" spans="2:17" s="44" customFormat="1" hidden="1" outlineLevel="2">
      <c r="B706" s="45"/>
      <c r="C706" s="22"/>
      <c r="D706" s="39"/>
      <c r="E706" s="145"/>
      <c r="F706" s="42"/>
      <c r="G706" s="42"/>
      <c r="H706" s="48"/>
      <c r="I706" s="42"/>
      <c r="J706" s="42"/>
      <c r="K706" s="46"/>
      <c r="L706" s="46"/>
      <c r="M706" s="46"/>
      <c r="N706" s="46"/>
      <c r="O706" s="46"/>
      <c r="Q706" s="23"/>
    </row>
    <row r="707" spans="2:17" s="44" customFormat="1" ht="30" hidden="1" outlineLevel="2">
      <c r="C707" s="22"/>
      <c r="D707" s="47" t="s">
        <v>350</v>
      </c>
      <c r="E707" s="147"/>
      <c r="F707" s="48"/>
      <c r="G707" s="48"/>
      <c r="H707" s="42"/>
      <c r="I707" s="48"/>
      <c r="J707" s="42"/>
      <c r="K707" s="49"/>
      <c r="L707" s="46"/>
      <c r="M707" s="46"/>
      <c r="N707" s="46"/>
      <c r="O707" s="46"/>
      <c r="Q707" s="23"/>
    </row>
    <row r="708" spans="2:17" s="44" customFormat="1" hidden="1" outlineLevel="2">
      <c r="B708" s="45"/>
      <c r="C708" s="22"/>
      <c r="D708" s="39"/>
      <c r="E708" s="145"/>
      <c r="F708" s="42"/>
      <c r="G708" s="42"/>
      <c r="H708" s="42"/>
      <c r="I708" s="42"/>
      <c r="J708" s="42"/>
      <c r="K708" s="46"/>
      <c r="L708" s="46"/>
      <c r="M708" s="46"/>
      <c r="N708" s="46"/>
      <c r="O708" s="46"/>
      <c r="Q708" s="23"/>
    </row>
    <row r="709" spans="2:17" s="44" customFormat="1" ht="30" hidden="1" outlineLevel="2">
      <c r="C709" s="22"/>
      <c r="D709" s="47" t="s">
        <v>351</v>
      </c>
      <c r="E709" s="147"/>
      <c r="F709" s="48"/>
      <c r="G709" s="48"/>
      <c r="H709" s="42"/>
      <c r="I709" s="48"/>
      <c r="J709" s="42"/>
      <c r="K709" s="49"/>
      <c r="L709" s="46"/>
      <c r="M709" s="46"/>
      <c r="N709" s="46"/>
      <c r="O709" s="46"/>
      <c r="Q709" s="23"/>
    </row>
    <row r="710" spans="2:17" ht="13.5" hidden="1" outlineLevel="1" collapsed="1" thickBot="1">
      <c r="B710" s="32"/>
      <c r="C710" s="22"/>
      <c r="D710" s="39"/>
      <c r="E710" s="145"/>
      <c r="F710" s="46"/>
      <c r="G710" s="42"/>
      <c r="H710" s="51"/>
      <c r="I710" s="42"/>
      <c r="J710" s="42"/>
      <c r="K710" s="42"/>
      <c r="L710" s="42"/>
      <c r="M710" s="42"/>
      <c r="N710" s="42"/>
      <c r="O710" s="42"/>
    </row>
    <row r="711" spans="2:17" ht="25.5" hidden="1" outlineLevel="1">
      <c r="B711" s="32"/>
      <c r="C711" s="22"/>
      <c r="D711" s="39"/>
      <c r="E711" s="148" t="s">
        <v>244</v>
      </c>
      <c r="F711" s="46"/>
      <c r="G711" s="42"/>
      <c r="H711" s="51"/>
      <c r="I711" s="42"/>
      <c r="J711" s="42"/>
      <c r="K711" s="42"/>
      <c r="L711" s="42"/>
      <c r="M711" s="42"/>
      <c r="N711" s="42"/>
      <c r="O711" s="42"/>
    </row>
    <row r="712" spans="2:17" ht="38.25" hidden="1" outlineLevel="1">
      <c r="B712" s="32"/>
      <c r="C712" s="22"/>
      <c r="D712" s="39"/>
      <c r="E712" s="149" t="s">
        <v>460</v>
      </c>
      <c r="F712" s="46"/>
      <c r="G712" s="42"/>
      <c r="H712" s="51"/>
      <c r="I712" s="42"/>
      <c r="J712" s="42"/>
      <c r="K712" s="42"/>
      <c r="L712" s="42"/>
      <c r="M712" s="42"/>
      <c r="N712" s="42"/>
      <c r="O712" s="42"/>
    </row>
    <row r="713" spans="2:17" ht="153" hidden="1" outlineLevel="1">
      <c r="E713" s="149" t="s">
        <v>275</v>
      </c>
      <c r="G713" s="51"/>
      <c r="H713" s="51"/>
      <c r="I713" s="51"/>
    </row>
    <row r="714" spans="2:17" ht="78.75" hidden="1" customHeight="1" outlineLevel="1">
      <c r="E714" s="149" t="s">
        <v>276</v>
      </c>
      <c r="G714" s="51"/>
      <c r="I714" s="51"/>
    </row>
    <row r="715" spans="2:17" ht="102" hidden="1" outlineLevel="1">
      <c r="E715" s="149" t="s">
        <v>213</v>
      </c>
      <c r="G715" s="51"/>
      <c r="I715" s="51"/>
    </row>
    <row r="716" spans="2:17" ht="90" hidden="1" outlineLevel="1" thickBot="1">
      <c r="E716" s="150" t="s">
        <v>368</v>
      </c>
      <c r="G716" s="51"/>
      <c r="I716" s="51"/>
    </row>
    <row r="717" spans="2:17" collapsed="1">
      <c r="H717" s="41"/>
    </row>
    <row r="718" spans="2:17" ht="18">
      <c r="D718" s="58">
        <v>12</v>
      </c>
      <c r="E718" s="143" t="s">
        <v>277</v>
      </c>
      <c r="H718" s="42"/>
    </row>
    <row r="719" spans="2:17" ht="13.5" thickBot="1">
      <c r="H719" s="48"/>
    </row>
    <row r="720" spans="2:17" ht="26.25" thickBot="1">
      <c r="B720" s="59"/>
      <c r="D720" s="26" t="s">
        <v>67</v>
      </c>
      <c r="E720" s="151" t="s">
        <v>278</v>
      </c>
      <c r="F720" s="40"/>
      <c r="G720" s="41"/>
      <c r="H720" s="42"/>
      <c r="I720" s="41"/>
    </row>
    <row r="721" spans="2:17" s="44" customFormat="1">
      <c r="B721" s="45"/>
      <c r="C721" s="22"/>
      <c r="D721" s="39"/>
      <c r="E721" s="145" t="s">
        <v>279</v>
      </c>
      <c r="F721" s="42"/>
      <c r="G721" s="42"/>
      <c r="H721" s="48"/>
      <c r="I721" s="42"/>
      <c r="J721" s="42"/>
      <c r="K721" s="46"/>
      <c r="L721" s="46"/>
      <c r="M721" s="46"/>
      <c r="N721" s="46"/>
      <c r="O721" s="46"/>
      <c r="Q721" s="23"/>
    </row>
    <row r="722" spans="2:17" s="44" customFormat="1" ht="30" hidden="1" outlineLevel="2">
      <c r="C722" s="22"/>
      <c r="D722" s="47" t="s">
        <v>348</v>
      </c>
      <c r="E722" s="146"/>
      <c r="F722" s="48"/>
      <c r="G722" s="48"/>
      <c r="H722" s="42"/>
      <c r="I722" s="48"/>
      <c r="J722" s="42"/>
      <c r="K722" s="49"/>
      <c r="L722" s="46"/>
      <c r="M722" s="46"/>
      <c r="N722" s="46"/>
      <c r="O722" s="46"/>
      <c r="Q722" s="23"/>
    </row>
    <row r="723" spans="2:17" s="44" customFormat="1" hidden="1" outlineLevel="2">
      <c r="B723" s="45"/>
      <c r="C723" s="22"/>
      <c r="D723" s="39"/>
      <c r="E723" s="145"/>
      <c r="F723" s="42"/>
      <c r="G723" s="42"/>
      <c r="H723" s="48"/>
      <c r="I723" s="42"/>
      <c r="J723" s="42"/>
      <c r="K723" s="46"/>
      <c r="L723" s="46"/>
      <c r="M723" s="46"/>
      <c r="N723" s="46"/>
      <c r="O723" s="46"/>
      <c r="Q723" s="23"/>
    </row>
    <row r="724" spans="2:17" s="44" customFormat="1" ht="30" hidden="1" outlineLevel="2">
      <c r="C724" s="22"/>
      <c r="D724" s="47" t="s">
        <v>349</v>
      </c>
      <c r="E724" s="146"/>
      <c r="F724" s="48"/>
      <c r="G724" s="48"/>
      <c r="H724" s="42"/>
      <c r="I724" s="48"/>
      <c r="J724" s="42"/>
      <c r="K724" s="49"/>
      <c r="L724" s="46"/>
      <c r="M724" s="46"/>
      <c r="N724" s="46"/>
      <c r="O724" s="46"/>
      <c r="Q724" s="23"/>
    </row>
    <row r="725" spans="2:17" s="44" customFormat="1" hidden="1" outlineLevel="2">
      <c r="B725" s="45"/>
      <c r="C725" s="22"/>
      <c r="D725" s="39"/>
      <c r="E725" s="145"/>
      <c r="F725" s="42"/>
      <c r="G725" s="42"/>
      <c r="H725" s="48"/>
      <c r="I725" s="42"/>
      <c r="J725" s="42"/>
      <c r="K725" s="46"/>
      <c r="L725" s="46"/>
      <c r="M725" s="46"/>
      <c r="N725" s="46"/>
      <c r="O725" s="46"/>
      <c r="Q725" s="23"/>
    </row>
    <row r="726" spans="2:17" s="44" customFormat="1" ht="30" hidden="1" outlineLevel="2">
      <c r="C726" s="22"/>
      <c r="D726" s="47" t="s">
        <v>350</v>
      </c>
      <c r="E726" s="147"/>
      <c r="F726" s="48"/>
      <c r="G726" s="48"/>
      <c r="H726" s="42"/>
      <c r="I726" s="48"/>
      <c r="J726" s="42"/>
      <c r="K726" s="49"/>
      <c r="L726" s="46"/>
      <c r="M726" s="46"/>
      <c r="N726" s="46"/>
      <c r="O726" s="46"/>
      <c r="Q726" s="23"/>
    </row>
    <row r="727" spans="2:17" s="44" customFormat="1" hidden="1" outlineLevel="2">
      <c r="B727" s="45"/>
      <c r="C727" s="22"/>
      <c r="D727" s="39"/>
      <c r="E727" s="145"/>
      <c r="F727" s="42"/>
      <c r="G727" s="42"/>
      <c r="H727" s="48"/>
      <c r="I727" s="42"/>
      <c r="J727" s="42"/>
      <c r="K727" s="46"/>
      <c r="L727" s="46"/>
      <c r="M727" s="46"/>
      <c r="N727" s="46"/>
      <c r="O727" s="46"/>
      <c r="Q727" s="23"/>
    </row>
    <row r="728" spans="2:17" s="44" customFormat="1" ht="30" hidden="1" outlineLevel="2">
      <c r="C728" s="22"/>
      <c r="D728" s="47" t="s">
        <v>351</v>
      </c>
      <c r="E728" s="147"/>
      <c r="F728" s="48"/>
      <c r="G728" s="48"/>
      <c r="H728" s="42"/>
      <c r="I728" s="48"/>
      <c r="J728" s="42"/>
      <c r="K728" s="49"/>
      <c r="L728" s="46"/>
      <c r="M728" s="46"/>
      <c r="N728" s="46"/>
      <c r="O728" s="46"/>
      <c r="Q728" s="23"/>
    </row>
    <row r="729" spans="2:17" s="44" customFormat="1" ht="13.5" hidden="1" outlineLevel="1" collapsed="1" thickBot="1">
      <c r="B729" s="45"/>
      <c r="C729" s="22"/>
      <c r="D729" s="39"/>
      <c r="E729" s="145"/>
      <c r="F729" s="42"/>
      <c r="G729" s="42"/>
      <c r="H729" s="51"/>
      <c r="I729" s="42"/>
      <c r="J729" s="42"/>
      <c r="K729" s="46"/>
      <c r="L729" s="46"/>
      <c r="M729" s="46"/>
      <c r="N729" s="46"/>
      <c r="O729" s="46"/>
      <c r="Q729" s="23"/>
    </row>
    <row r="730" spans="2:17" s="44" customFormat="1" ht="30" hidden="1" outlineLevel="1">
      <c r="C730" s="22"/>
      <c r="D730" s="47"/>
      <c r="E730" s="148" t="s">
        <v>280</v>
      </c>
      <c r="F730" s="48"/>
      <c r="G730" s="48"/>
      <c r="H730" s="51"/>
      <c r="I730" s="48"/>
      <c r="J730" s="42"/>
      <c r="K730" s="49"/>
      <c r="L730" s="46"/>
      <c r="M730" s="46"/>
      <c r="N730" s="46"/>
      <c r="O730" s="46"/>
      <c r="Q730" s="23"/>
    </row>
    <row r="731" spans="2:17" ht="41.25" hidden="1" customHeight="1" outlineLevel="1">
      <c r="B731" s="32"/>
      <c r="C731" s="22"/>
      <c r="D731" s="39"/>
      <c r="E731" s="149" t="s">
        <v>461</v>
      </c>
      <c r="F731" s="46"/>
      <c r="G731" s="42"/>
      <c r="H731" s="51"/>
      <c r="I731" s="42"/>
      <c r="J731" s="42"/>
      <c r="K731" s="42"/>
      <c r="L731" s="42"/>
      <c r="M731" s="42"/>
      <c r="N731" s="42"/>
      <c r="O731" s="42"/>
    </row>
    <row r="732" spans="2:17" ht="153" hidden="1" outlineLevel="1">
      <c r="E732" s="149" t="s">
        <v>218</v>
      </c>
      <c r="G732" s="51"/>
      <c r="H732" s="51"/>
      <c r="I732" s="51"/>
    </row>
    <row r="733" spans="2:17" ht="89.25" hidden="1" outlineLevel="1">
      <c r="E733" s="149" t="s">
        <v>219</v>
      </c>
      <c r="G733" s="51"/>
      <c r="I733" s="51"/>
    </row>
    <row r="734" spans="2:17" ht="102" hidden="1" outlineLevel="1">
      <c r="E734" s="149" t="s">
        <v>213</v>
      </c>
      <c r="G734" s="51"/>
      <c r="H734" s="41"/>
      <c r="I734" s="51"/>
    </row>
    <row r="735" spans="2:17" ht="90" hidden="1" outlineLevel="1" thickBot="1">
      <c r="E735" s="150" t="s">
        <v>368</v>
      </c>
      <c r="G735" s="51"/>
      <c r="H735" s="42"/>
      <c r="I735" s="51"/>
    </row>
    <row r="736" spans="2:17" ht="13.5" collapsed="1" thickBot="1">
      <c r="H736" s="48"/>
    </row>
    <row r="737" spans="2:17" ht="26.25" thickBot="1">
      <c r="B737" s="59"/>
      <c r="D737" s="26" t="s">
        <v>68</v>
      </c>
      <c r="E737" s="156" t="s">
        <v>220</v>
      </c>
      <c r="F737" s="40"/>
      <c r="G737" s="41"/>
      <c r="H737" s="42"/>
      <c r="I737" s="41"/>
    </row>
    <row r="738" spans="2:17" s="44" customFormat="1">
      <c r="B738" s="45"/>
      <c r="C738" s="22"/>
      <c r="D738" s="39"/>
      <c r="E738" s="145" t="s">
        <v>206</v>
      </c>
      <c r="F738" s="42"/>
      <c r="G738" s="42"/>
      <c r="H738" s="48"/>
      <c r="I738" s="42"/>
      <c r="J738" s="42"/>
      <c r="K738" s="46"/>
      <c r="L738" s="46"/>
      <c r="M738" s="46"/>
      <c r="N738" s="46"/>
      <c r="O738" s="46"/>
      <c r="Q738" s="23"/>
    </row>
    <row r="739" spans="2:17" s="44" customFormat="1" ht="30" hidden="1" outlineLevel="2">
      <c r="C739" s="22"/>
      <c r="D739" s="47" t="s">
        <v>348</v>
      </c>
      <c r="E739" s="146"/>
      <c r="F739" s="48"/>
      <c r="G739" s="48"/>
      <c r="H739" s="42"/>
      <c r="I739" s="48"/>
      <c r="J739" s="42"/>
      <c r="K739" s="49"/>
      <c r="L739" s="46"/>
      <c r="M739" s="46"/>
      <c r="N739" s="46"/>
      <c r="O739" s="46"/>
      <c r="Q739" s="23"/>
    </row>
    <row r="740" spans="2:17" s="44" customFormat="1" hidden="1" outlineLevel="2">
      <c r="B740" s="45"/>
      <c r="C740" s="22"/>
      <c r="D740" s="39"/>
      <c r="E740" s="145"/>
      <c r="F740" s="42"/>
      <c r="G740" s="42"/>
      <c r="H740" s="48"/>
      <c r="I740" s="42"/>
      <c r="J740" s="42"/>
      <c r="K740" s="46"/>
      <c r="L740" s="46"/>
      <c r="M740" s="46"/>
      <c r="N740" s="46"/>
      <c r="O740" s="46"/>
      <c r="Q740" s="23"/>
    </row>
    <row r="741" spans="2:17" s="44" customFormat="1" ht="30" hidden="1" outlineLevel="2">
      <c r="C741" s="22"/>
      <c r="D741" s="47" t="s">
        <v>349</v>
      </c>
      <c r="E741" s="146"/>
      <c r="F741" s="48"/>
      <c r="G741" s="48"/>
      <c r="H741" s="42"/>
      <c r="I741" s="48"/>
      <c r="J741" s="42"/>
      <c r="K741" s="49"/>
      <c r="L741" s="46"/>
      <c r="M741" s="46"/>
      <c r="N741" s="46"/>
      <c r="O741" s="46"/>
      <c r="Q741" s="23"/>
    </row>
    <row r="742" spans="2:17" s="44" customFormat="1" hidden="1" outlineLevel="2">
      <c r="B742" s="45"/>
      <c r="C742" s="22"/>
      <c r="D742" s="39"/>
      <c r="E742" s="145"/>
      <c r="F742" s="42"/>
      <c r="G742" s="42"/>
      <c r="H742" s="48"/>
      <c r="I742" s="42"/>
      <c r="J742" s="42"/>
      <c r="K742" s="46"/>
      <c r="L742" s="46"/>
      <c r="M742" s="46"/>
      <c r="N742" s="46"/>
      <c r="O742" s="46"/>
      <c r="Q742" s="23"/>
    </row>
    <row r="743" spans="2:17" s="44" customFormat="1" ht="30" hidden="1" outlineLevel="2">
      <c r="C743" s="22"/>
      <c r="D743" s="47" t="s">
        <v>350</v>
      </c>
      <c r="E743" s="147"/>
      <c r="F743" s="48"/>
      <c r="G743" s="48"/>
      <c r="H743" s="42"/>
      <c r="I743" s="48"/>
      <c r="J743" s="42"/>
      <c r="K743" s="49"/>
      <c r="L743" s="46"/>
      <c r="M743" s="46"/>
      <c r="N743" s="46"/>
      <c r="O743" s="46"/>
      <c r="Q743" s="23"/>
    </row>
    <row r="744" spans="2:17" s="44" customFormat="1" hidden="1" outlineLevel="2">
      <c r="B744" s="45"/>
      <c r="C744" s="22"/>
      <c r="D744" s="39"/>
      <c r="E744" s="145"/>
      <c r="F744" s="42"/>
      <c r="G744" s="42"/>
      <c r="H744" s="48"/>
      <c r="I744" s="42"/>
      <c r="J744" s="42"/>
      <c r="K744" s="46"/>
      <c r="L744" s="46"/>
      <c r="M744" s="46"/>
      <c r="N744" s="46"/>
      <c r="O744" s="46"/>
      <c r="Q744" s="23"/>
    </row>
    <row r="745" spans="2:17" s="44" customFormat="1" ht="30" hidden="1" outlineLevel="2">
      <c r="C745" s="22"/>
      <c r="D745" s="47" t="s">
        <v>351</v>
      </c>
      <c r="E745" s="147"/>
      <c r="F745" s="48"/>
      <c r="G745" s="48"/>
      <c r="H745" s="42"/>
      <c r="I745" s="48"/>
      <c r="J745" s="42"/>
      <c r="K745" s="49"/>
      <c r="L745" s="46"/>
      <c r="M745" s="46"/>
      <c r="N745" s="46"/>
      <c r="O745" s="46"/>
      <c r="Q745" s="23"/>
    </row>
    <row r="746" spans="2:17" s="44" customFormat="1" ht="13.5" hidden="1" outlineLevel="1" collapsed="1" thickBot="1">
      <c r="B746" s="45"/>
      <c r="C746" s="22"/>
      <c r="D746" s="39"/>
      <c r="E746" s="145"/>
      <c r="F746" s="42"/>
      <c r="G746" s="42"/>
      <c r="H746" s="51"/>
      <c r="I746" s="42"/>
      <c r="J746" s="42"/>
      <c r="K746" s="46"/>
      <c r="L746" s="46"/>
      <c r="M746" s="46"/>
      <c r="N746" s="46"/>
      <c r="O746" s="46"/>
      <c r="Q746" s="23"/>
    </row>
    <row r="747" spans="2:17" s="44" customFormat="1" ht="30" hidden="1" outlineLevel="1">
      <c r="C747" s="22"/>
      <c r="D747" s="47"/>
      <c r="E747" s="148" t="s">
        <v>11</v>
      </c>
      <c r="F747" s="48"/>
      <c r="G747" s="48"/>
      <c r="H747" s="51"/>
      <c r="I747" s="48"/>
      <c r="J747" s="42"/>
      <c r="K747" s="49"/>
      <c r="L747" s="46"/>
      <c r="M747" s="46"/>
      <c r="N747" s="46"/>
      <c r="O747" s="46"/>
      <c r="Q747" s="23"/>
    </row>
    <row r="748" spans="2:17" ht="51" hidden="1" outlineLevel="1">
      <c r="B748" s="32"/>
      <c r="C748" s="22"/>
      <c r="D748" s="39"/>
      <c r="E748" s="149" t="s">
        <v>462</v>
      </c>
      <c r="F748" s="46"/>
      <c r="G748" s="42"/>
      <c r="H748" s="51"/>
      <c r="I748" s="42"/>
      <c r="J748" s="42"/>
      <c r="K748" s="42"/>
      <c r="L748" s="42"/>
      <c r="M748" s="42"/>
      <c r="N748" s="42"/>
      <c r="O748" s="42"/>
    </row>
    <row r="749" spans="2:17" ht="89.25" hidden="1" outlineLevel="1">
      <c r="E749" s="149" t="s">
        <v>12</v>
      </c>
      <c r="G749" s="51"/>
      <c r="H749" s="51"/>
      <c r="I749" s="51"/>
    </row>
    <row r="750" spans="2:17" ht="89.25" hidden="1" outlineLevel="1">
      <c r="E750" s="149" t="s">
        <v>13</v>
      </c>
      <c r="G750" s="51"/>
      <c r="I750" s="51"/>
    </row>
    <row r="751" spans="2:17" ht="102" hidden="1" outlineLevel="1">
      <c r="E751" s="149" t="s">
        <v>160</v>
      </c>
      <c r="G751" s="51"/>
      <c r="H751" s="41"/>
      <c r="I751" s="51"/>
    </row>
    <row r="752" spans="2:17" ht="90" hidden="1" outlineLevel="1" thickBot="1">
      <c r="E752" s="150" t="s">
        <v>368</v>
      </c>
      <c r="G752" s="51"/>
      <c r="H752" s="42"/>
      <c r="I752" s="51"/>
    </row>
    <row r="753" spans="2:17" ht="13.5" collapsed="1" thickBot="1">
      <c r="H753" s="48"/>
    </row>
    <row r="754" spans="2:17" ht="39" thickBot="1">
      <c r="B754" s="59"/>
      <c r="D754" s="26" t="s">
        <v>69</v>
      </c>
      <c r="E754" s="144" t="s">
        <v>14</v>
      </c>
      <c r="F754" s="40"/>
      <c r="G754" s="41"/>
      <c r="H754" s="42"/>
      <c r="I754" s="41"/>
    </row>
    <row r="755" spans="2:17" s="44" customFormat="1">
      <c r="B755" s="45"/>
      <c r="C755" s="22"/>
      <c r="D755" s="39"/>
      <c r="E755" s="145" t="s">
        <v>15</v>
      </c>
      <c r="F755" s="42"/>
      <c r="G755" s="42"/>
      <c r="H755" s="48"/>
      <c r="I755" s="42"/>
      <c r="J755" s="42"/>
      <c r="K755" s="46"/>
      <c r="L755" s="46"/>
      <c r="M755" s="46"/>
      <c r="N755" s="46"/>
      <c r="O755" s="46"/>
      <c r="Q755" s="23"/>
    </row>
    <row r="756" spans="2:17" s="44" customFormat="1" ht="30" hidden="1" outlineLevel="2">
      <c r="C756" s="22"/>
      <c r="D756" s="47" t="s">
        <v>348</v>
      </c>
      <c r="E756" s="146"/>
      <c r="F756" s="48"/>
      <c r="G756" s="48"/>
      <c r="H756" s="42"/>
      <c r="I756" s="48"/>
      <c r="J756" s="42"/>
      <c r="K756" s="49"/>
      <c r="L756" s="46"/>
      <c r="M756" s="46"/>
      <c r="N756" s="46"/>
      <c r="O756" s="46"/>
      <c r="Q756" s="23"/>
    </row>
    <row r="757" spans="2:17" s="44" customFormat="1" hidden="1" outlineLevel="2">
      <c r="B757" s="45"/>
      <c r="C757" s="22"/>
      <c r="D757" s="39"/>
      <c r="E757" s="145"/>
      <c r="F757" s="42"/>
      <c r="G757" s="42"/>
      <c r="H757" s="48"/>
      <c r="I757" s="42"/>
      <c r="J757" s="42"/>
      <c r="K757" s="46"/>
      <c r="L757" s="46"/>
      <c r="M757" s="46"/>
      <c r="N757" s="46"/>
      <c r="O757" s="46"/>
      <c r="Q757" s="23"/>
    </row>
    <row r="758" spans="2:17" s="44" customFormat="1" ht="30" hidden="1" outlineLevel="2">
      <c r="C758" s="22"/>
      <c r="D758" s="47" t="s">
        <v>349</v>
      </c>
      <c r="E758" s="153"/>
      <c r="F758" s="48"/>
      <c r="G758" s="48"/>
      <c r="H758" s="42"/>
      <c r="I758" s="48"/>
      <c r="J758" s="42"/>
      <c r="K758" s="49"/>
      <c r="L758" s="46"/>
      <c r="M758" s="46"/>
      <c r="N758" s="46"/>
      <c r="O758" s="46"/>
      <c r="Q758" s="23"/>
    </row>
    <row r="759" spans="2:17" s="44" customFormat="1" hidden="1" outlineLevel="2">
      <c r="B759" s="45"/>
      <c r="C759" s="22"/>
      <c r="D759" s="39"/>
      <c r="E759" s="145"/>
      <c r="F759" s="42"/>
      <c r="G759" s="42"/>
      <c r="H759" s="48"/>
      <c r="I759" s="42"/>
      <c r="J759" s="42"/>
      <c r="K759" s="46"/>
      <c r="L759" s="46"/>
      <c r="M759" s="46"/>
      <c r="N759" s="46"/>
      <c r="O759" s="46"/>
      <c r="Q759" s="23"/>
    </row>
    <row r="760" spans="2:17" s="44" customFormat="1" ht="30" hidden="1" outlineLevel="2">
      <c r="C760" s="22"/>
      <c r="D760" s="47" t="s">
        <v>350</v>
      </c>
      <c r="E760" s="147"/>
      <c r="F760" s="48"/>
      <c r="G760" s="48"/>
      <c r="H760" s="42"/>
      <c r="I760" s="48"/>
      <c r="J760" s="42"/>
      <c r="K760" s="49"/>
      <c r="L760" s="46"/>
      <c r="M760" s="46"/>
      <c r="N760" s="46"/>
      <c r="O760" s="46"/>
      <c r="Q760" s="23"/>
    </row>
    <row r="761" spans="2:17" s="44" customFormat="1" hidden="1" outlineLevel="2">
      <c r="B761" s="45"/>
      <c r="C761" s="22"/>
      <c r="D761" s="39"/>
      <c r="E761" s="145"/>
      <c r="F761" s="42"/>
      <c r="G761" s="42"/>
      <c r="H761" s="48"/>
      <c r="I761" s="42"/>
      <c r="J761" s="42"/>
      <c r="K761" s="46"/>
      <c r="L761" s="46"/>
      <c r="M761" s="46"/>
      <c r="N761" s="46"/>
      <c r="O761" s="46"/>
      <c r="Q761" s="23"/>
    </row>
    <row r="762" spans="2:17" s="44" customFormat="1" ht="30" hidden="1" outlineLevel="2">
      <c r="C762" s="22"/>
      <c r="D762" s="47" t="s">
        <v>351</v>
      </c>
      <c r="E762" s="147"/>
      <c r="F762" s="48"/>
      <c r="G762" s="48"/>
      <c r="H762" s="42"/>
      <c r="I762" s="48"/>
      <c r="J762" s="42"/>
      <c r="K762" s="49"/>
      <c r="L762" s="46"/>
      <c r="M762" s="46"/>
      <c r="N762" s="46"/>
      <c r="O762" s="46"/>
      <c r="Q762" s="23"/>
    </row>
    <row r="763" spans="2:17" s="44" customFormat="1" ht="13.5" hidden="1" outlineLevel="1" collapsed="1" thickBot="1">
      <c r="B763" s="45"/>
      <c r="C763" s="22"/>
      <c r="D763" s="39"/>
      <c r="E763" s="145"/>
      <c r="F763" s="42"/>
      <c r="G763" s="42"/>
      <c r="H763" s="51"/>
      <c r="I763" s="42"/>
      <c r="J763" s="42"/>
      <c r="K763" s="46"/>
      <c r="L763" s="46"/>
      <c r="M763" s="46"/>
      <c r="N763" s="46"/>
      <c r="O763" s="46"/>
      <c r="Q763" s="23"/>
    </row>
    <row r="764" spans="2:17" s="44" customFormat="1" ht="30" hidden="1" outlineLevel="1">
      <c r="C764" s="22"/>
      <c r="D764" s="47"/>
      <c r="E764" s="148" t="s">
        <v>5</v>
      </c>
      <c r="F764" s="48"/>
      <c r="G764" s="48"/>
      <c r="H764" s="51"/>
      <c r="I764" s="48"/>
      <c r="J764" s="42"/>
      <c r="K764" s="49"/>
      <c r="L764" s="46"/>
      <c r="M764" s="46"/>
      <c r="N764" s="46"/>
      <c r="O764" s="46"/>
      <c r="Q764" s="23"/>
    </row>
    <row r="765" spans="2:17" ht="38.25" hidden="1" outlineLevel="1">
      <c r="B765" s="32"/>
      <c r="C765" s="22"/>
      <c r="D765" s="39"/>
      <c r="E765" s="149" t="s">
        <v>463</v>
      </c>
      <c r="F765" s="46"/>
      <c r="G765" s="42"/>
      <c r="H765" s="51"/>
      <c r="I765" s="42"/>
      <c r="J765" s="42"/>
      <c r="K765" s="42"/>
      <c r="L765" s="42"/>
      <c r="M765" s="42"/>
      <c r="N765" s="42"/>
      <c r="O765" s="42"/>
    </row>
    <row r="766" spans="2:17" ht="140.25" hidden="1" outlineLevel="1">
      <c r="E766" s="149" t="s">
        <v>227</v>
      </c>
      <c r="G766" s="51"/>
      <c r="H766" s="51"/>
      <c r="I766" s="51"/>
    </row>
    <row r="767" spans="2:17" ht="89.25" hidden="1" outlineLevel="1">
      <c r="E767" s="149" t="s">
        <v>228</v>
      </c>
      <c r="G767" s="51"/>
      <c r="I767" s="51"/>
    </row>
    <row r="768" spans="2:17" ht="102" hidden="1" outlineLevel="1">
      <c r="E768" s="149" t="s">
        <v>160</v>
      </c>
      <c r="G768" s="51"/>
      <c r="I768" s="51"/>
    </row>
    <row r="769" spans="2:17" ht="90" hidden="1" outlineLevel="1" thickBot="1">
      <c r="E769" s="150" t="s">
        <v>368</v>
      </c>
      <c r="G769" s="51"/>
      <c r="I769" s="51"/>
    </row>
    <row r="770" spans="2:17" collapsed="1">
      <c r="H770" s="41"/>
    </row>
    <row r="771" spans="2:17" ht="18">
      <c r="D771" s="58">
        <v>13</v>
      </c>
      <c r="E771" s="143" t="s">
        <v>229</v>
      </c>
      <c r="H771" s="42"/>
    </row>
    <row r="772" spans="2:17" ht="13.5" thickBot="1">
      <c r="H772" s="48"/>
    </row>
    <row r="773" spans="2:17" ht="13.5" thickBot="1">
      <c r="B773" s="59"/>
      <c r="D773" s="26" t="s">
        <v>70</v>
      </c>
      <c r="E773" s="144" t="s">
        <v>230</v>
      </c>
      <c r="F773" s="40"/>
      <c r="G773" s="41"/>
      <c r="H773" s="42"/>
      <c r="I773" s="41"/>
    </row>
    <row r="774" spans="2:17" s="44" customFormat="1">
      <c r="B774" s="45"/>
      <c r="C774" s="22"/>
      <c r="D774" s="39"/>
      <c r="E774" s="145" t="s">
        <v>231</v>
      </c>
      <c r="F774" s="42"/>
      <c r="G774" s="42"/>
      <c r="H774" s="48"/>
      <c r="I774" s="42"/>
      <c r="J774" s="42"/>
      <c r="K774" s="46"/>
      <c r="L774" s="46"/>
      <c r="M774" s="46"/>
      <c r="N774" s="46"/>
      <c r="O774" s="46"/>
      <c r="Q774" s="23"/>
    </row>
    <row r="775" spans="2:17" s="44" customFormat="1" ht="30" hidden="1" outlineLevel="2">
      <c r="C775" s="22"/>
      <c r="D775" s="47" t="s">
        <v>348</v>
      </c>
      <c r="E775" s="146"/>
      <c r="F775" s="48"/>
      <c r="G775" s="48"/>
      <c r="H775" s="42"/>
      <c r="I775" s="48"/>
      <c r="J775" s="42"/>
      <c r="K775" s="49"/>
      <c r="L775" s="46"/>
      <c r="M775" s="46"/>
      <c r="N775" s="46"/>
      <c r="O775" s="46"/>
      <c r="Q775" s="23"/>
    </row>
    <row r="776" spans="2:17" s="44" customFormat="1" hidden="1" outlineLevel="2">
      <c r="B776" s="45"/>
      <c r="C776" s="22"/>
      <c r="D776" s="39"/>
      <c r="E776" s="145"/>
      <c r="F776" s="42"/>
      <c r="G776" s="42"/>
      <c r="H776" s="48"/>
      <c r="I776" s="42"/>
      <c r="J776" s="42"/>
      <c r="K776" s="46"/>
      <c r="L776" s="46"/>
      <c r="M776" s="46"/>
      <c r="N776" s="46"/>
      <c r="O776" s="46"/>
      <c r="Q776" s="23"/>
    </row>
    <row r="777" spans="2:17" s="44" customFormat="1" ht="30" hidden="1" outlineLevel="2">
      <c r="C777" s="22"/>
      <c r="D777" s="47" t="s">
        <v>349</v>
      </c>
      <c r="E777" s="146"/>
      <c r="F777" s="48"/>
      <c r="G777" s="48"/>
      <c r="H777" s="42"/>
      <c r="I777" s="48"/>
      <c r="J777" s="42"/>
      <c r="K777" s="49"/>
      <c r="L777" s="46"/>
      <c r="M777" s="46"/>
      <c r="N777" s="46"/>
      <c r="O777" s="46"/>
      <c r="Q777" s="23"/>
    </row>
    <row r="778" spans="2:17" s="44" customFormat="1" hidden="1" outlineLevel="2">
      <c r="B778" s="45"/>
      <c r="C778" s="22"/>
      <c r="D778" s="39"/>
      <c r="E778" s="145"/>
      <c r="F778" s="42"/>
      <c r="G778" s="42"/>
      <c r="H778" s="48"/>
      <c r="I778" s="42"/>
      <c r="J778" s="42"/>
      <c r="K778" s="46"/>
      <c r="L778" s="46"/>
      <c r="M778" s="46"/>
      <c r="N778" s="46"/>
      <c r="O778" s="46"/>
      <c r="Q778" s="23"/>
    </row>
    <row r="779" spans="2:17" s="44" customFormat="1" ht="30" hidden="1" outlineLevel="2">
      <c r="C779" s="22"/>
      <c r="D779" s="47" t="s">
        <v>350</v>
      </c>
      <c r="E779" s="147"/>
      <c r="F779" s="48"/>
      <c r="G779" s="48"/>
      <c r="H779" s="42"/>
      <c r="I779" s="48"/>
      <c r="J779" s="42"/>
      <c r="K779" s="49"/>
      <c r="L779" s="46"/>
      <c r="M779" s="46"/>
      <c r="N779" s="46"/>
      <c r="O779" s="46"/>
      <c r="Q779" s="23"/>
    </row>
    <row r="780" spans="2:17" s="44" customFormat="1" hidden="1" outlineLevel="2">
      <c r="B780" s="45"/>
      <c r="C780" s="22"/>
      <c r="D780" s="39"/>
      <c r="E780" s="145"/>
      <c r="F780" s="42"/>
      <c r="G780" s="42"/>
      <c r="H780" s="48"/>
      <c r="I780" s="42"/>
      <c r="J780" s="42"/>
      <c r="K780" s="46"/>
      <c r="L780" s="46"/>
      <c r="M780" s="46"/>
      <c r="N780" s="46"/>
      <c r="O780" s="46"/>
      <c r="Q780" s="23"/>
    </row>
    <row r="781" spans="2:17" s="44" customFormat="1" ht="30" hidden="1" outlineLevel="2">
      <c r="C781" s="22"/>
      <c r="D781" s="47" t="s">
        <v>351</v>
      </c>
      <c r="E781" s="147"/>
      <c r="F781" s="48"/>
      <c r="G781" s="48"/>
      <c r="H781" s="42"/>
      <c r="I781" s="48"/>
      <c r="J781" s="42"/>
      <c r="K781" s="49"/>
      <c r="L781" s="46"/>
      <c r="M781" s="46"/>
      <c r="N781" s="46"/>
      <c r="O781" s="46"/>
      <c r="Q781" s="23"/>
    </row>
    <row r="782" spans="2:17" s="44" customFormat="1" ht="13.5" hidden="1" outlineLevel="1" collapsed="1" thickBot="1">
      <c r="B782" s="45"/>
      <c r="C782" s="22"/>
      <c r="D782" s="39"/>
      <c r="E782" s="145"/>
      <c r="F782" s="42"/>
      <c r="G782" s="42"/>
      <c r="H782" s="51"/>
      <c r="I782" s="42"/>
      <c r="J782" s="42"/>
      <c r="K782" s="46"/>
      <c r="L782" s="46"/>
      <c r="M782" s="46"/>
      <c r="N782" s="46"/>
      <c r="O782" s="46"/>
      <c r="Q782" s="23"/>
    </row>
    <row r="783" spans="2:17" s="44" customFormat="1" ht="30" hidden="1" outlineLevel="1">
      <c r="C783" s="22"/>
      <c r="D783" s="47"/>
      <c r="E783" s="148" t="s">
        <v>232</v>
      </c>
      <c r="F783" s="48"/>
      <c r="G783" s="48"/>
      <c r="H783" s="51"/>
      <c r="I783" s="48"/>
      <c r="J783" s="42"/>
      <c r="K783" s="49"/>
      <c r="L783" s="46"/>
      <c r="M783" s="46"/>
      <c r="N783" s="46"/>
      <c r="O783" s="46"/>
      <c r="Q783" s="23"/>
    </row>
    <row r="784" spans="2:17" ht="40.5" hidden="1" customHeight="1" outlineLevel="1">
      <c r="B784" s="32"/>
      <c r="C784" s="22"/>
      <c r="D784" s="39"/>
      <c r="E784" s="149" t="s">
        <v>464</v>
      </c>
      <c r="F784" s="46"/>
      <c r="G784" s="42"/>
      <c r="H784" s="51"/>
      <c r="I784" s="42"/>
      <c r="J784" s="42"/>
      <c r="K784" s="42"/>
      <c r="L784" s="42"/>
      <c r="M784" s="42"/>
      <c r="N784" s="42"/>
      <c r="O784" s="42"/>
    </row>
    <row r="785" spans="2:17" ht="140.25" hidden="1" outlineLevel="1">
      <c r="E785" s="149" t="s">
        <v>184</v>
      </c>
      <c r="G785" s="51"/>
      <c r="H785" s="51"/>
      <c r="I785" s="51"/>
    </row>
    <row r="786" spans="2:17" ht="89.25" hidden="1" outlineLevel="1">
      <c r="E786" s="149" t="s">
        <v>185</v>
      </c>
      <c r="G786" s="51"/>
      <c r="I786" s="51"/>
    </row>
    <row r="787" spans="2:17" ht="102" hidden="1" outlineLevel="1">
      <c r="E787" s="149" t="s">
        <v>160</v>
      </c>
      <c r="G787" s="51"/>
      <c r="H787" s="41"/>
      <c r="I787" s="51"/>
    </row>
    <row r="788" spans="2:17" ht="90" hidden="1" outlineLevel="1" thickBot="1">
      <c r="E788" s="150" t="s">
        <v>368</v>
      </c>
      <c r="G788" s="51"/>
      <c r="H788" s="42"/>
      <c r="I788" s="51"/>
    </row>
    <row r="789" spans="2:17" ht="13.5" collapsed="1" thickBot="1">
      <c r="H789" s="48"/>
    </row>
    <row r="790" spans="2:17" ht="13.5" thickBot="1">
      <c r="B790" s="59"/>
      <c r="D790" s="26" t="s">
        <v>71</v>
      </c>
      <c r="E790" s="144" t="s">
        <v>186</v>
      </c>
      <c r="F790" s="40"/>
      <c r="G790" s="41"/>
      <c r="H790" s="42"/>
      <c r="I790" s="41"/>
    </row>
    <row r="791" spans="2:17" s="44" customFormat="1">
      <c r="B791" s="45"/>
      <c r="C791" s="22"/>
      <c r="D791" s="39"/>
      <c r="E791" s="145" t="s">
        <v>187</v>
      </c>
      <c r="F791" s="42"/>
      <c r="G791" s="42"/>
      <c r="H791" s="48"/>
      <c r="I791" s="42"/>
      <c r="J791" s="42"/>
      <c r="K791" s="46"/>
      <c r="L791" s="46"/>
      <c r="M791" s="46"/>
      <c r="N791" s="46"/>
      <c r="O791" s="46"/>
      <c r="Q791" s="23"/>
    </row>
    <row r="792" spans="2:17" s="44" customFormat="1" ht="30" hidden="1" outlineLevel="2">
      <c r="C792" s="22"/>
      <c r="D792" s="47" t="s">
        <v>348</v>
      </c>
      <c r="E792" s="146"/>
      <c r="F792" s="48"/>
      <c r="G792" s="48"/>
      <c r="H792" s="42"/>
      <c r="I792" s="48"/>
      <c r="J792" s="42"/>
      <c r="K792" s="49"/>
      <c r="L792" s="46"/>
      <c r="M792" s="46"/>
      <c r="N792" s="46"/>
      <c r="O792" s="46"/>
      <c r="Q792" s="23"/>
    </row>
    <row r="793" spans="2:17" s="44" customFormat="1" hidden="1" outlineLevel="2">
      <c r="B793" s="45"/>
      <c r="C793" s="22"/>
      <c r="D793" s="39"/>
      <c r="E793" s="145"/>
      <c r="F793" s="42"/>
      <c r="G793" s="42"/>
      <c r="H793" s="48"/>
      <c r="I793" s="42"/>
      <c r="J793" s="42"/>
      <c r="K793" s="46"/>
      <c r="L793" s="46"/>
      <c r="M793" s="46"/>
      <c r="N793" s="46"/>
      <c r="O793" s="46"/>
      <c r="Q793" s="23"/>
    </row>
    <row r="794" spans="2:17" s="44" customFormat="1" ht="30" hidden="1" outlineLevel="2">
      <c r="C794" s="22"/>
      <c r="D794" s="47" t="s">
        <v>349</v>
      </c>
      <c r="E794" s="146"/>
      <c r="F794" s="48"/>
      <c r="G794" s="48"/>
      <c r="H794" s="42"/>
      <c r="I794" s="48"/>
      <c r="J794" s="42"/>
      <c r="K794" s="49"/>
      <c r="L794" s="46"/>
      <c r="M794" s="46"/>
      <c r="N794" s="46"/>
      <c r="O794" s="46"/>
      <c r="Q794" s="23"/>
    </row>
    <row r="795" spans="2:17" s="44" customFormat="1" hidden="1" outlineLevel="2">
      <c r="B795" s="45"/>
      <c r="C795" s="22"/>
      <c r="D795" s="39"/>
      <c r="E795" s="145"/>
      <c r="F795" s="42"/>
      <c r="G795" s="42"/>
      <c r="H795" s="48"/>
      <c r="I795" s="42"/>
      <c r="J795" s="42"/>
      <c r="K795" s="46"/>
      <c r="L795" s="46"/>
      <c r="M795" s="46"/>
      <c r="N795" s="46"/>
      <c r="O795" s="46"/>
      <c r="Q795" s="23"/>
    </row>
    <row r="796" spans="2:17" s="44" customFormat="1" ht="30" hidden="1" outlineLevel="2">
      <c r="C796" s="22"/>
      <c r="D796" s="47" t="s">
        <v>350</v>
      </c>
      <c r="E796" s="147"/>
      <c r="F796" s="48"/>
      <c r="G796" s="48"/>
      <c r="H796" s="42"/>
      <c r="I796" s="48"/>
      <c r="J796" s="42"/>
      <c r="K796" s="49"/>
      <c r="L796" s="46"/>
      <c r="M796" s="46"/>
      <c r="N796" s="46"/>
      <c r="O796" s="46"/>
      <c r="Q796" s="23"/>
    </row>
    <row r="797" spans="2:17" s="44" customFormat="1" hidden="1" outlineLevel="2">
      <c r="B797" s="45"/>
      <c r="C797" s="22"/>
      <c r="D797" s="39"/>
      <c r="E797" s="145"/>
      <c r="F797" s="42"/>
      <c r="G797" s="42"/>
      <c r="H797" s="42"/>
      <c r="I797" s="42"/>
      <c r="J797" s="42"/>
      <c r="K797" s="46"/>
      <c r="L797" s="46"/>
      <c r="M797" s="46"/>
      <c r="N797" s="46"/>
      <c r="O797" s="46"/>
      <c r="Q797" s="23"/>
    </row>
    <row r="798" spans="2:17" s="44" customFormat="1" ht="30" hidden="1" outlineLevel="2">
      <c r="C798" s="22"/>
      <c r="D798" s="47" t="s">
        <v>351</v>
      </c>
      <c r="E798" s="147"/>
      <c r="F798" s="48"/>
      <c r="G798" s="48"/>
      <c r="H798" s="42"/>
      <c r="I798" s="48"/>
      <c r="J798" s="42"/>
      <c r="K798" s="49"/>
      <c r="L798" s="46"/>
      <c r="M798" s="46"/>
      <c r="N798" s="46"/>
      <c r="O798" s="46"/>
      <c r="Q798" s="23"/>
    </row>
    <row r="799" spans="2:17" ht="13.5" hidden="1" outlineLevel="1" collapsed="1" thickBot="1">
      <c r="B799" s="32"/>
      <c r="C799" s="22"/>
      <c r="D799" s="39"/>
      <c r="E799" s="145"/>
      <c r="F799" s="46"/>
      <c r="G799" s="42"/>
      <c r="H799" s="51"/>
      <c r="I799" s="42"/>
      <c r="J799" s="42"/>
      <c r="K799" s="42"/>
      <c r="L799" s="42"/>
      <c r="M799" s="42"/>
      <c r="N799" s="42"/>
      <c r="O799" s="42"/>
    </row>
    <row r="800" spans="2:17" ht="25.5" hidden="1" outlineLevel="1">
      <c r="B800" s="32"/>
      <c r="C800" s="22"/>
      <c r="D800" s="39"/>
      <c r="E800" s="148" t="s">
        <v>188</v>
      </c>
      <c r="F800" s="46"/>
      <c r="G800" s="42"/>
      <c r="H800" s="51"/>
      <c r="I800" s="42"/>
      <c r="J800" s="42"/>
      <c r="K800" s="42"/>
      <c r="L800" s="42"/>
      <c r="M800" s="42"/>
      <c r="N800" s="42"/>
      <c r="O800" s="42"/>
    </row>
    <row r="801" spans="2:17" ht="38.25" hidden="1" outlineLevel="1">
      <c r="B801" s="32"/>
      <c r="C801" s="22"/>
      <c r="D801" s="39"/>
      <c r="E801" s="149" t="s">
        <v>465</v>
      </c>
      <c r="F801" s="46"/>
      <c r="G801" s="42"/>
      <c r="H801" s="51"/>
      <c r="I801" s="42"/>
      <c r="J801" s="42"/>
      <c r="K801" s="42"/>
      <c r="L801" s="42"/>
      <c r="M801" s="42"/>
      <c r="N801" s="42"/>
      <c r="O801" s="42"/>
    </row>
    <row r="802" spans="2:17" ht="114.75" hidden="1" outlineLevel="1">
      <c r="E802" s="149" t="s">
        <v>189</v>
      </c>
      <c r="G802" s="51"/>
      <c r="H802" s="51"/>
      <c r="I802" s="51"/>
    </row>
    <row r="803" spans="2:17" ht="89.25" hidden="1" outlineLevel="1">
      <c r="E803" s="149" t="s">
        <v>190</v>
      </c>
      <c r="G803" s="51"/>
      <c r="I803" s="51"/>
    </row>
    <row r="804" spans="2:17" ht="102" hidden="1" outlineLevel="1">
      <c r="E804" s="149" t="s">
        <v>160</v>
      </c>
      <c r="G804" s="51"/>
      <c r="I804" s="51"/>
    </row>
    <row r="805" spans="2:17" ht="90" hidden="1" outlineLevel="1" thickBot="1">
      <c r="E805" s="150" t="s">
        <v>368</v>
      </c>
      <c r="G805" s="51"/>
      <c r="I805" s="51"/>
    </row>
    <row r="806" spans="2:17" collapsed="1">
      <c r="H806" s="41"/>
    </row>
    <row r="807" spans="2:17" ht="18">
      <c r="D807" s="58">
        <v>14</v>
      </c>
      <c r="E807" s="143" t="s">
        <v>73</v>
      </c>
      <c r="H807" s="42"/>
    </row>
    <row r="808" spans="2:17" ht="13.5" thickBot="1">
      <c r="H808" s="48"/>
    </row>
    <row r="809" spans="2:17" ht="26.25" thickBot="1">
      <c r="B809" s="59"/>
      <c r="D809" s="26" t="s">
        <v>72</v>
      </c>
      <c r="E809" s="144" t="s">
        <v>191</v>
      </c>
      <c r="F809" s="40"/>
      <c r="G809" s="41"/>
      <c r="H809" s="42"/>
      <c r="I809" s="41"/>
    </row>
    <row r="810" spans="2:17" s="44" customFormat="1">
      <c r="B810" s="45"/>
      <c r="C810" s="22"/>
      <c r="D810" s="39"/>
      <c r="E810" s="145" t="s">
        <v>192</v>
      </c>
      <c r="F810" s="42"/>
      <c r="G810" s="42"/>
      <c r="H810" s="48"/>
      <c r="I810" s="42"/>
      <c r="J810" s="42"/>
      <c r="K810" s="46"/>
      <c r="L810" s="46"/>
      <c r="M810" s="46"/>
      <c r="N810" s="46"/>
      <c r="O810" s="46"/>
      <c r="Q810" s="23"/>
    </row>
    <row r="811" spans="2:17" s="44" customFormat="1" ht="30" hidden="1" outlineLevel="2">
      <c r="C811" s="22"/>
      <c r="D811" s="47" t="s">
        <v>348</v>
      </c>
      <c r="E811" s="146"/>
      <c r="F811" s="48"/>
      <c r="G811" s="48"/>
      <c r="H811" s="42"/>
      <c r="I811" s="48"/>
      <c r="J811" s="42"/>
      <c r="K811" s="49"/>
      <c r="L811" s="46"/>
      <c r="M811" s="46"/>
      <c r="N811" s="46"/>
      <c r="O811" s="46"/>
      <c r="Q811" s="23"/>
    </row>
    <row r="812" spans="2:17" s="44" customFormat="1" hidden="1" outlineLevel="2">
      <c r="B812" s="45"/>
      <c r="C812" s="22"/>
      <c r="D812" s="39"/>
      <c r="E812" s="145"/>
      <c r="F812" s="42"/>
      <c r="G812" s="42"/>
      <c r="H812" s="48"/>
      <c r="I812" s="42"/>
      <c r="J812" s="42"/>
      <c r="K812" s="46"/>
      <c r="L812" s="46"/>
      <c r="M812" s="46"/>
      <c r="N812" s="46"/>
      <c r="O812" s="46"/>
      <c r="Q812" s="23"/>
    </row>
    <row r="813" spans="2:17" s="44" customFormat="1" ht="30" hidden="1" outlineLevel="2">
      <c r="C813" s="22"/>
      <c r="D813" s="47" t="s">
        <v>349</v>
      </c>
      <c r="E813" s="146"/>
      <c r="F813" s="48"/>
      <c r="G813" s="48"/>
      <c r="H813" s="42"/>
      <c r="I813" s="48"/>
      <c r="J813" s="42"/>
      <c r="K813" s="49"/>
      <c r="L813" s="46"/>
      <c r="M813" s="46"/>
      <c r="N813" s="46"/>
      <c r="O813" s="46"/>
      <c r="Q813" s="23"/>
    </row>
    <row r="814" spans="2:17" s="44" customFormat="1" hidden="1" outlineLevel="2">
      <c r="B814" s="45"/>
      <c r="C814" s="22"/>
      <c r="D814" s="39"/>
      <c r="E814" s="145"/>
      <c r="F814" s="42"/>
      <c r="G814" s="42"/>
      <c r="H814" s="48"/>
      <c r="I814" s="42"/>
      <c r="J814" s="42"/>
      <c r="K814" s="46"/>
      <c r="L814" s="46"/>
      <c r="M814" s="46"/>
      <c r="N814" s="46"/>
      <c r="O814" s="46"/>
      <c r="Q814" s="23"/>
    </row>
    <row r="815" spans="2:17" s="44" customFormat="1" ht="30" hidden="1" outlineLevel="2">
      <c r="C815" s="22"/>
      <c r="D815" s="47" t="s">
        <v>350</v>
      </c>
      <c r="E815" s="147"/>
      <c r="F815" s="48"/>
      <c r="G815" s="48"/>
      <c r="H815" s="42"/>
      <c r="I815" s="48"/>
      <c r="J815" s="42"/>
      <c r="K815" s="49"/>
      <c r="L815" s="46"/>
      <c r="M815" s="46"/>
      <c r="N815" s="46"/>
      <c r="O815" s="46"/>
      <c r="Q815" s="23"/>
    </row>
    <row r="816" spans="2:17" s="44" customFormat="1" hidden="1" outlineLevel="2">
      <c r="B816" s="45"/>
      <c r="C816" s="22"/>
      <c r="D816" s="39"/>
      <c r="E816" s="145"/>
      <c r="F816" s="42"/>
      <c r="G816" s="42"/>
      <c r="H816" s="42"/>
      <c r="I816" s="42"/>
      <c r="J816" s="42"/>
      <c r="K816" s="46"/>
      <c r="L816" s="46"/>
      <c r="M816" s="46"/>
      <c r="N816" s="46"/>
      <c r="O816" s="46"/>
      <c r="Q816" s="23"/>
    </row>
    <row r="817" spans="2:17" s="44" customFormat="1" ht="30" hidden="1" outlineLevel="2">
      <c r="C817" s="22"/>
      <c r="D817" s="47" t="s">
        <v>351</v>
      </c>
      <c r="E817" s="147"/>
      <c r="F817" s="48"/>
      <c r="G817" s="48"/>
      <c r="H817" s="42"/>
      <c r="I817" s="48"/>
      <c r="J817" s="42"/>
      <c r="K817" s="49"/>
      <c r="L817" s="46"/>
      <c r="M817" s="46"/>
      <c r="N817" s="46"/>
      <c r="O817" s="46"/>
      <c r="Q817" s="23"/>
    </row>
    <row r="818" spans="2:17" ht="13.5" hidden="1" outlineLevel="1" collapsed="1" thickBot="1">
      <c r="B818" s="32"/>
      <c r="C818" s="22"/>
      <c r="D818" s="39"/>
      <c r="E818" s="145"/>
      <c r="F818" s="46"/>
      <c r="G818" s="42"/>
      <c r="H818" s="51"/>
      <c r="I818" s="42"/>
      <c r="J818" s="42"/>
      <c r="K818" s="42"/>
      <c r="L818" s="42"/>
      <c r="M818" s="42"/>
      <c r="N818" s="42"/>
      <c r="O818" s="42"/>
    </row>
    <row r="819" spans="2:17" ht="25.5" hidden="1" outlineLevel="1">
      <c r="B819" s="32"/>
      <c r="C819" s="22"/>
      <c r="D819" s="39"/>
      <c r="E819" s="148" t="s">
        <v>193</v>
      </c>
      <c r="F819" s="46"/>
      <c r="G819" s="42"/>
      <c r="H819" s="51"/>
      <c r="I819" s="42"/>
      <c r="J819" s="42"/>
      <c r="K819" s="42"/>
      <c r="L819" s="42"/>
      <c r="M819" s="42"/>
      <c r="N819" s="42"/>
      <c r="O819" s="42"/>
    </row>
    <row r="820" spans="2:17" ht="38.25" hidden="1" outlineLevel="1">
      <c r="B820" s="32"/>
      <c r="C820" s="22"/>
      <c r="D820" s="39"/>
      <c r="E820" s="149" t="s">
        <v>466</v>
      </c>
      <c r="F820" s="46"/>
      <c r="G820" s="42"/>
      <c r="H820" s="51"/>
      <c r="I820" s="42"/>
      <c r="J820" s="42"/>
      <c r="K820" s="42"/>
      <c r="L820" s="42"/>
      <c r="M820" s="42"/>
      <c r="N820" s="42"/>
      <c r="O820" s="42"/>
    </row>
    <row r="821" spans="2:17" ht="140.25" hidden="1" outlineLevel="1">
      <c r="E821" s="149" t="s">
        <v>210</v>
      </c>
      <c r="G821" s="51"/>
      <c r="H821" s="51"/>
      <c r="I821" s="51"/>
    </row>
    <row r="822" spans="2:17" ht="76.5" hidden="1" outlineLevel="1">
      <c r="E822" s="149" t="s">
        <v>194</v>
      </c>
      <c r="G822" s="51"/>
      <c r="H822" s="62"/>
      <c r="I822" s="51"/>
    </row>
    <row r="823" spans="2:17" ht="102" hidden="1" outlineLevel="1">
      <c r="E823" s="149" t="s">
        <v>160</v>
      </c>
      <c r="G823" s="51"/>
      <c r="I823" s="51"/>
    </row>
    <row r="824" spans="2:17" ht="90" hidden="1" outlineLevel="1" thickBot="1">
      <c r="E824" s="150" t="s">
        <v>368</v>
      </c>
      <c r="G824" s="51"/>
      <c r="I824" s="51"/>
    </row>
    <row r="825" spans="2:17" collapsed="1">
      <c r="E825" s="145"/>
      <c r="F825" s="54"/>
      <c r="G825" s="62"/>
      <c r="H825" s="41"/>
      <c r="I825" s="62"/>
    </row>
    <row r="826" spans="2:17" ht="18">
      <c r="D826" s="58">
        <v>15</v>
      </c>
      <c r="E826" s="143" t="s">
        <v>195</v>
      </c>
      <c r="H826" s="42"/>
    </row>
    <row r="827" spans="2:17" ht="13.5" thickBot="1">
      <c r="H827" s="48"/>
    </row>
    <row r="828" spans="2:17" ht="26.25" thickBot="1">
      <c r="B828" s="59"/>
      <c r="D828" s="26" t="s">
        <v>74</v>
      </c>
      <c r="E828" s="144" t="s">
        <v>196</v>
      </c>
      <c r="F828" s="40"/>
      <c r="G828" s="41"/>
      <c r="H828" s="42"/>
      <c r="I828" s="41"/>
    </row>
    <row r="829" spans="2:17" s="44" customFormat="1">
      <c r="B829" s="45"/>
      <c r="C829" s="22"/>
      <c r="D829" s="39"/>
      <c r="E829" s="145" t="s">
        <v>197</v>
      </c>
      <c r="F829" s="42"/>
      <c r="G829" s="42"/>
      <c r="H829" s="48"/>
      <c r="I829" s="42"/>
      <c r="J829" s="42"/>
      <c r="K829" s="46"/>
      <c r="L829" s="46"/>
      <c r="M829" s="46"/>
      <c r="N829" s="46"/>
      <c r="O829" s="46"/>
      <c r="Q829" s="23"/>
    </row>
    <row r="830" spans="2:17" s="44" customFormat="1" ht="30" hidden="1" outlineLevel="2">
      <c r="C830" s="22"/>
      <c r="D830" s="47" t="s">
        <v>348</v>
      </c>
      <c r="E830" s="146"/>
      <c r="F830" s="48"/>
      <c r="G830" s="48"/>
      <c r="H830" s="42"/>
      <c r="I830" s="48"/>
      <c r="J830" s="42"/>
      <c r="K830" s="49"/>
      <c r="L830" s="46"/>
      <c r="M830" s="46"/>
      <c r="N830" s="46"/>
      <c r="O830" s="46"/>
      <c r="Q830" s="23"/>
    </row>
    <row r="831" spans="2:17" s="44" customFormat="1" hidden="1" outlineLevel="2">
      <c r="B831" s="45"/>
      <c r="C831" s="22"/>
      <c r="D831" s="39"/>
      <c r="E831" s="145"/>
      <c r="F831" s="42"/>
      <c r="G831" s="42"/>
      <c r="H831" s="48"/>
      <c r="I831" s="42"/>
      <c r="J831" s="42"/>
      <c r="K831" s="46"/>
      <c r="L831" s="46"/>
      <c r="M831" s="46"/>
      <c r="N831" s="46"/>
      <c r="O831" s="46"/>
      <c r="Q831" s="23"/>
    </row>
    <row r="832" spans="2:17" s="44" customFormat="1" ht="30" hidden="1" outlineLevel="2">
      <c r="C832" s="22"/>
      <c r="D832" s="47" t="s">
        <v>349</v>
      </c>
      <c r="E832" s="146"/>
      <c r="F832" s="48"/>
      <c r="G832" s="48"/>
      <c r="H832" s="42"/>
      <c r="I832" s="48"/>
      <c r="J832" s="42"/>
      <c r="K832" s="49"/>
      <c r="L832" s="46"/>
      <c r="M832" s="46"/>
      <c r="N832" s="46"/>
      <c r="O832" s="46"/>
      <c r="Q832" s="23"/>
    </row>
    <row r="833" spans="2:17" s="44" customFormat="1" hidden="1" outlineLevel="2">
      <c r="B833" s="45"/>
      <c r="C833" s="22"/>
      <c r="D833" s="39"/>
      <c r="E833" s="145"/>
      <c r="F833" s="42"/>
      <c r="G833" s="42"/>
      <c r="H833" s="48"/>
      <c r="I833" s="42"/>
      <c r="J833" s="42"/>
      <c r="K833" s="46"/>
      <c r="L833" s="46"/>
      <c r="M833" s="46"/>
      <c r="N833" s="46"/>
      <c r="O833" s="46"/>
      <c r="Q833" s="23"/>
    </row>
    <row r="834" spans="2:17" s="44" customFormat="1" ht="30" hidden="1" outlineLevel="2">
      <c r="C834" s="22"/>
      <c r="D834" s="47" t="s">
        <v>350</v>
      </c>
      <c r="E834" s="147"/>
      <c r="F834" s="48"/>
      <c r="G834" s="48"/>
      <c r="H834" s="42"/>
      <c r="I834" s="48"/>
      <c r="J834" s="42"/>
      <c r="K834" s="49"/>
      <c r="L834" s="46"/>
      <c r="M834" s="46"/>
      <c r="N834" s="46"/>
      <c r="O834" s="46"/>
      <c r="Q834" s="23"/>
    </row>
    <row r="835" spans="2:17" s="44" customFormat="1" hidden="1" outlineLevel="2">
      <c r="B835" s="45"/>
      <c r="C835" s="22"/>
      <c r="D835" s="39"/>
      <c r="E835" s="145"/>
      <c r="F835" s="42"/>
      <c r="G835" s="42"/>
      <c r="H835" s="42"/>
      <c r="I835" s="42"/>
      <c r="J835" s="42"/>
      <c r="K835" s="46"/>
      <c r="L835" s="46"/>
      <c r="M835" s="46"/>
      <c r="N835" s="46"/>
      <c r="O835" s="46"/>
      <c r="Q835" s="23"/>
    </row>
    <row r="836" spans="2:17" s="44" customFormat="1" ht="30" hidden="1" outlineLevel="2">
      <c r="C836" s="22"/>
      <c r="D836" s="47" t="s">
        <v>351</v>
      </c>
      <c r="E836" s="147"/>
      <c r="F836" s="48"/>
      <c r="G836" s="48"/>
      <c r="H836" s="42"/>
      <c r="I836" s="48"/>
      <c r="J836" s="42"/>
      <c r="K836" s="49"/>
      <c r="L836" s="46"/>
      <c r="M836" s="46"/>
      <c r="N836" s="46"/>
      <c r="O836" s="46"/>
      <c r="Q836" s="23"/>
    </row>
    <row r="837" spans="2:17" ht="13.5" hidden="1" outlineLevel="1" collapsed="1" thickBot="1">
      <c r="B837" s="32"/>
      <c r="C837" s="22"/>
      <c r="D837" s="39"/>
      <c r="E837" s="145"/>
      <c r="F837" s="46"/>
      <c r="G837" s="42"/>
      <c r="H837" s="51"/>
      <c r="I837" s="42"/>
      <c r="J837" s="42"/>
      <c r="K837" s="42"/>
      <c r="L837" s="42"/>
      <c r="M837" s="42"/>
      <c r="N837" s="42"/>
      <c r="O837" s="42"/>
    </row>
    <row r="838" spans="2:17" ht="25.5" hidden="1" outlineLevel="1">
      <c r="B838" s="32"/>
      <c r="C838" s="22"/>
      <c r="D838" s="39"/>
      <c r="E838" s="148" t="s">
        <v>198</v>
      </c>
      <c r="F838" s="46"/>
      <c r="G838" s="42"/>
      <c r="H838" s="51"/>
      <c r="I838" s="42"/>
      <c r="J838" s="42"/>
      <c r="K838" s="42"/>
      <c r="L838" s="42"/>
      <c r="M838" s="42"/>
      <c r="N838" s="42"/>
      <c r="O838" s="42"/>
    </row>
    <row r="839" spans="2:17" ht="38.25" hidden="1" outlineLevel="1">
      <c r="B839" s="32"/>
      <c r="C839" s="22"/>
      <c r="D839" s="39"/>
      <c r="E839" s="149" t="s">
        <v>467</v>
      </c>
      <c r="F839" s="46"/>
      <c r="G839" s="42"/>
      <c r="H839" s="51"/>
      <c r="I839" s="42"/>
      <c r="J839" s="42"/>
      <c r="K839" s="42"/>
      <c r="L839" s="42"/>
      <c r="M839" s="42"/>
      <c r="N839" s="42"/>
      <c r="O839" s="42"/>
    </row>
    <row r="840" spans="2:17" ht="153" hidden="1" outlineLevel="1">
      <c r="E840" s="149" t="s">
        <v>199</v>
      </c>
      <c r="G840" s="51"/>
      <c r="H840" s="48"/>
      <c r="I840" s="51"/>
    </row>
    <row r="841" spans="2:17" ht="89.25" hidden="1" outlineLevel="1">
      <c r="E841" s="149" t="s">
        <v>200</v>
      </c>
      <c r="G841" s="51"/>
      <c r="I841" s="51"/>
    </row>
    <row r="842" spans="2:17" ht="102" hidden="1" outlineLevel="1">
      <c r="E842" s="149" t="s">
        <v>160</v>
      </c>
      <c r="G842" s="51"/>
      <c r="H842" s="64"/>
      <c r="I842" s="51"/>
    </row>
    <row r="843" spans="2:17" ht="90" hidden="1" outlineLevel="1" thickBot="1">
      <c r="E843" s="150" t="s">
        <v>368</v>
      </c>
      <c r="G843" s="48"/>
      <c r="H843" s="42"/>
      <c r="I843" s="48"/>
    </row>
    <row r="844" spans="2:17" ht="13.5" collapsed="1" thickBot="1">
      <c r="H844" s="48"/>
    </row>
    <row r="845" spans="2:17" ht="26.25" thickBot="1">
      <c r="B845" s="59"/>
      <c r="D845" s="26" t="s">
        <v>75</v>
      </c>
      <c r="E845" s="144" t="s">
        <v>201</v>
      </c>
      <c r="F845" s="63"/>
      <c r="G845" s="64"/>
      <c r="H845" s="42"/>
      <c r="I845" s="64"/>
    </row>
    <row r="846" spans="2:17" s="44" customFormat="1">
      <c r="B846" s="45"/>
      <c r="C846" s="22"/>
      <c r="D846" s="39"/>
      <c r="E846" s="145" t="s">
        <v>202</v>
      </c>
      <c r="F846" s="42"/>
      <c r="G846" s="42"/>
      <c r="H846" s="48"/>
      <c r="I846" s="42"/>
      <c r="J846" s="42"/>
      <c r="K846" s="46"/>
      <c r="L846" s="46"/>
      <c r="M846" s="46"/>
      <c r="N846" s="46"/>
      <c r="O846" s="46"/>
      <c r="Q846" s="23"/>
    </row>
    <row r="847" spans="2:17" s="44" customFormat="1" ht="30" hidden="1" outlineLevel="2">
      <c r="C847" s="22"/>
      <c r="D847" s="47" t="s">
        <v>348</v>
      </c>
      <c r="E847" s="146"/>
      <c r="F847" s="48"/>
      <c r="G847" s="48"/>
      <c r="H847" s="42"/>
      <c r="I847" s="48"/>
      <c r="J847" s="42"/>
      <c r="K847" s="49"/>
      <c r="L847" s="46"/>
      <c r="M847" s="46"/>
      <c r="N847" s="46"/>
      <c r="O847" s="46"/>
      <c r="Q847" s="23"/>
    </row>
    <row r="848" spans="2:17" s="44" customFormat="1" hidden="1" outlineLevel="2">
      <c r="B848" s="45"/>
      <c r="C848" s="22"/>
      <c r="D848" s="39"/>
      <c r="E848" s="145"/>
      <c r="F848" s="42"/>
      <c r="G848" s="42"/>
      <c r="H848" s="48"/>
      <c r="I848" s="42"/>
      <c r="J848" s="42"/>
      <c r="K848" s="46"/>
      <c r="L848" s="46"/>
      <c r="M848" s="46"/>
      <c r="N848" s="46"/>
      <c r="O848" s="46"/>
      <c r="Q848" s="23"/>
    </row>
    <row r="849" spans="2:17" s="44" customFormat="1" ht="30" hidden="1" outlineLevel="2">
      <c r="C849" s="22"/>
      <c r="D849" s="47" t="s">
        <v>349</v>
      </c>
      <c r="E849" s="146"/>
      <c r="F849" s="48"/>
      <c r="G849" s="48"/>
      <c r="H849" s="42"/>
      <c r="I849" s="48"/>
      <c r="J849" s="42"/>
      <c r="K849" s="49"/>
      <c r="L849" s="46"/>
      <c r="M849" s="46"/>
      <c r="N849" s="46"/>
      <c r="O849" s="46"/>
      <c r="Q849" s="23"/>
    </row>
    <row r="850" spans="2:17" s="44" customFormat="1" hidden="1" outlineLevel="2">
      <c r="B850" s="45"/>
      <c r="C850" s="22"/>
      <c r="D850" s="39"/>
      <c r="E850" s="145"/>
      <c r="F850" s="42"/>
      <c r="G850" s="42"/>
      <c r="H850" s="48"/>
      <c r="I850" s="42"/>
      <c r="J850" s="42"/>
      <c r="K850" s="46"/>
      <c r="L850" s="46"/>
      <c r="M850" s="46"/>
      <c r="N850" s="46"/>
      <c r="O850" s="46"/>
      <c r="Q850" s="23"/>
    </row>
    <row r="851" spans="2:17" s="44" customFormat="1" ht="30" hidden="1" outlineLevel="2">
      <c r="C851" s="22"/>
      <c r="D851" s="47" t="s">
        <v>350</v>
      </c>
      <c r="E851" s="147"/>
      <c r="F851" s="48"/>
      <c r="G851" s="48"/>
      <c r="H851" s="42"/>
      <c r="I851" s="48"/>
      <c r="J851" s="42"/>
      <c r="K851" s="49"/>
      <c r="L851" s="46"/>
      <c r="M851" s="46"/>
      <c r="N851" s="46"/>
      <c r="O851" s="46"/>
      <c r="Q851" s="23"/>
    </row>
    <row r="852" spans="2:17" s="44" customFormat="1" hidden="1" outlineLevel="2">
      <c r="B852" s="45"/>
      <c r="C852" s="22"/>
      <c r="D852" s="39"/>
      <c r="E852" s="145"/>
      <c r="F852" s="42"/>
      <c r="G852" s="42"/>
      <c r="H852" s="42"/>
      <c r="I852" s="42"/>
      <c r="J852" s="42"/>
      <c r="K852" s="46"/>
      <c r="L852" s="46"/>
      <c r="M852" s="46"/>
      <c r="N852" s="46"/>
      <c r="O852" s="46"/>
      <c r="Q852" s="23"/>
    </row>
    <row r="853" spans="2:17" s="44" customFormat="1" ht="30" hidden="1" outlineLevel="2">
      <c r="C853" s="22"/>
      <c r="D853" s="47" t="s">
        <v>351</v>
      </c>
      <c r="E853" s="147"/>
      <c r="F853" s="48"/>
      <c r="G853" s="48"/>
      <c r="H853" s="42"/>
      <c r="I853" s="48"/>
      <c r="J853" s="42"/>
      <c r="K853" s="49"/>
      <c r="L853" s="46"/>
      <c r="M853" s="46"/>
      <c r="N853" s="46"/>
      <c r="O853" s="46"/>
      <c r="Q853" s="23"/>
    </row>
    <row r="854" spans="2:17" ht="13.5" hidden="1" outlineLevel="1" collapsed="1" thickBot="1">
      <c r="B854" s="32"/>
      <c r="C854" s="22"/>
      <c r="D854" s="39"/>
      <c r="E854" s="145"/>
      <c r="F854" s="46"/>
      <c r="G854" s="42"/>
      <c r="H854" s="60"/>
      <c r="I854" s="42"/>
      <c r="J854" s="42"/>
      <c r="K854" s="42"/>
      <c r="L854" s="42"/>
      <c r="M854" s="42"/>
      <c r="N854" s="42"/>
      <c r="O854" s="42"/>
    </row>
    <row r="855" spans="2:17" ht="25.5" hidden="1" outlineLevel="1">
      <c r="B855" s="32"/>
      <c r="C855" s="22"/>
      <c r="D855" s="39"/>
      <c r="E855" s="148" t="s">
        <v>203</v>
      </c>
      <c r="F855" s="46"/>
      <c r="G855" s="42"/>
      <c r="H855" s="60"/>
      <c r="I855" s="42"/>
      <c r="J855" s="42"/>
      <c r="K855" s="42"/>
      <c r="L855" s="42"/>
      <c r="M855" s="42"/>
      <c r="N855" s="42"/>
      <c r="O855" s="42"/>
    </row>
    <row r="856" spans="2:17" ht="54" hidden="1" customHeight="1" outlineLevel="1">
      <c r="B856" s="32"/>
      <c r="C856" s="22"/>
      <c r="D856" s="39"/>
      <c r="E856" s="149" t="s">
        <v>468</v>
      </c>
      <c r="F856" s="46"/>
      <c r="G856" s="42"/>
      <c r="H856" s="60"/>
      <c r="I856" s="42"/>
      <c r="J856" s="42"/>
      <c r="K856" s="42"/>
      <c r="L856" s="42"/>
      <c r="M856" s="42"/>
      <c r="N856" s="42"/>
      <c r="O856" s="42"/>
    </row>
    <row r="857" spans="2:17" ht="140.25" hidden="1" outlineLevel="1">
      <c r="E857" s="149" t="s">
        <v>204</v>
      </c>
      <c r="G857" s="60"/>
      <c r="H857" s="51"/>
      <c r="I857" s="60"/>
    </row>
    <row r="858" spans="2:17" ht="102" hidden="1" outlineLevel="1">
      <c r="E858" s="149" t="s">
        <v>205</v>
      </c>
      <c r="G858" s="60"/>
      <c r="I858" s="60"/>
    </row>
    <row r="859" spans="2:17" ht="102" hidden="1" outlineLevel="1">
      <c r="E859" s="149" t="s">
        <v>160</v>
      </c>
      <c r="G859" s="60"/>
      <c r="H859" s="41"/>
      <c r="I859" s="60"/>
    </row>
    <row r="860" spans="2:17" ht="90" hidden="1" outlineLevel="1" thickBot="1">
      <c r="E860" s="150" t="s">
        <v>368</v>
      </c>
      <c r="G860" s="51"/>
      <c r="H860" s="42"/>
      <c r="I860" s="51"/>
    </row>
    <row r="861" spans="2:17" ht="13.5" collapsed="1" thickBot="1">
      <c r="H861" s="48"/>
    </row>
    <row r="862" spans="2:17" ht="26.25" thickBot="1">
      <c r="B862" s="59"/>
      <c r="D862" s="26" t="s">
        <v>76</v>
      </c>
      <c r="E862" s="151" t="s">
        <v>79</v>
      </c>
      <c r="F862" s="40"/>
      <c r="G862" s="41"/>
      <c r="H862" s="42"/>
      <c r="I862" s="41"/>
    </row>
    <row r="863" spans="2:17" s="44" customFormat="1">
      <c r="B863" s="45"/>
      <c r="C863" s="22"/>
      <c r="D863" s="39"/>
      <c r="E863" s="145" t="s">
        <v>80</v>
      </c>
      <c r="F863" s="42"/>
      <c r="G863" s="42"/>
      <c r="H863" s="48"/>
      <c r="I863" s="42"/>
      <c r="J863" s="42"/>
      <c r="K863" s="46"/>
      <c r="L863" s="46"/>
      <c r="M863" s="46"/>
      <c r="N863" s="46"/>
      <c r="O863" s="46"/>
      <c r="Q863" s="23"/>
    </row>
    <row r="864" spans="2:17" s="44" customFormat="1" ht="30" hidden="1" outlineLevel="2">
      <c r="C864" s="22"/>
      <c r="D864" s="47" t="s">
        <v>348</v>
      </c>
      <c r="E864" s="146"/>
      <c r="F864" s="48"/>
      <c r="G864" s="48"/>
      <c r="H864" s="42"/>
      <c r="I864" s="48"/>
      <c r="J864" s="42"/>
      <c r="K864" s="49"/>
      <c r="L864" s="46"/>
      <c r="M864" s="46"/>
      <c r="N864" s="46"/>
      <c r="O864" s="46"/>
      <c r="Q864" s="23"/>
    </row>
    <row r="865" spans="2:17" s="44" customFormat="1" hidden="1" outlineLevel="2">
      <c r="B865" s="45"/>
      <c r="C865" s="22"/>
      <c r="D865" s="39"/>
      <c r="E865" s="145"/>
      <c r="F865" s="42"/>
      <c r="G865" s="42"/>
      <c r="H865" s="48"/>
      <c r="I865" s="42"/>
      <c r="J865" s="42"/>
      <c r="K865" s="46"/>
      <c r="L865" s="46"/>
      <c r="M865" s="46"/>
      <c r="N865" s="46"/>
      <c r="O865" s="46"/>
      <c r="Q865" s="23"/>
    </row>
    <row r="866" spans="2:17" s="44" customFormat="1" ht="30" hidden="1" outlineLevel="2">
      <c r="C866" s="22"/>
      <c r="D866" s="47" t="s">
        <v>349</v>
      </c>
      <c r="E866" s="146"/>
      <c r="F866" s="48"/>
      <c r="G866" s="48"/>
      <c r="H866" s="42"/>
      <c r="I866" s="48"/>
      <c r="J866" s="42"/>
      <c r="K866" s="49"/>
      <c r="L866" s="46"/>
      <c r="M866" s="46"/>
      <c r="N866" s="46"/>
      <c r="O866" s="46"/>
      <c r="Q866" s="23"/>
    </row>
    <row r="867" spans="2:17" s="44" customFormat="1" hidden="1" outlineLevel="2">
      <c r="B867" s="45"/>
      <c r="C867" s="22"/>
      <c r="D867" s="39"/>
      <c r="E867" s="145"/>
      <c r="F867" s="42"/>
      <c r="G867" s="42"/>
      <c r="H867" s="48"/>
      <c r="I867" s="42"/>
      <c r="J867" s="42"/>
      <c r="K867" s="46"/>
      <c r="L867" s="46"/>
      <c r="M867" s="46"/>
      <c r="N867" s="46"/>
      <c r="O867" s="46"/>
      <c r="Q867" s="23"/>
    </row>
    <row r="868" spans="2:17" s="44" customFormat="1" ht="30" hidden="1" outlineLevel="2">
      <c r="C868" s="22"/>
      <c r="D868" s="47" t="s">
        <v>350</v>
      </c>
      <c r="E868" s="147"/>
      <c r="F868" s="48"/>
      <c r="G868" s="48"/>
      <c r="H868" s="42"/>
      <c r="I868" s="48"/>
      <c r="J868" s="42"/>
      <c r="K868" s="49"/>
      <c r="L868" s="46"/>
      <c r="M868" s="46"/>
      <c r="N868" s="46"/>
      <c r="O868" s="46"/>
      <c r="Q868" s="23"/>
    </row>
    <row r="869" spans="2:17" s="44" customFormat="1" hidden="1" outlineLevel="2">
      <c r="B869" s="45"/>
      <c r="C869" s="22"/>
      <c r="D869" s="39"/>
      <c r="E869" s="145"/>
      <c r="F869" s="42"/>
      <c r="G869" s="42"/>
      <c r="H869" s="42"/>
      <c r="I869" s="42"/>
      <c r="J869" s="42"/>
      <c r="K869" s="46"/>
      <c r="L869" s="46"/>
      <c r="M869" s="46"/>
      <c r="N869" s="46"/>
      <c r="O869" s="46"/>
      <c r="Q869" s="23"/>
    </row>
    <row r="870" spans="2:17" s="44" customFormat="1" ht="30" hidden="1" outlineLevel="2">
      <c r="C870" s="22"/>
      <c r="D870" s="47" t="s">
        <v>351</v>
      </c>
      <c r="E870" s="147"/>
      <c r="F870" s="48"/>
      <c r="G870" s="48"/>
      <c r="H870" s="42"/>
      <c r="I870" s="48"/>
      <c r="J870" s="42"/>
      <c r="K870" s="49"/>
      <c r="L870" s="46"/>
      <c r="M870" s="46"/>
      <c r="N870" s="46"/>
      <c r="O870" s="46"/>
      <c r="Q870" s="23"/>
    </row>
    <row r="871" spans="2:17" ht="13.5" hidden="1" outlineLevel="1" collapsed="1" thickBot="1">
      <c r="B871" s="32"/>
      <c r="C871" s="22"/>
      <c r="D871" s="39"/>
      <c r="E871" s="145"/>
      <c r="F871" s="46"/>
      <c r="G871" s="42"/>
      <c r="H871" s="51"/>
      <c r="I871" s="42"/>
      <c r="J871" s="42"/>
      <c r="K871" s="42"/>
      <c r="L871" s="42"/>
      <c r="M871" s="42"/>
      <c r="N871" s="42"/>
      <c r="O871" s="42"/>
    </row>
    <row r="872" spans="2:17" ht="25.5" hidden="1" outlineLevel="1">
      <c r="B872" s="32"/>
      <c r="C872" s="22"/>
      <c r="D872" s="39"/>
      <c r="E872" s="148" t="s">
        <v>81</v>
      </c>
      <c r="F872" s="46"/>
      <c r="G872" s="42"/>
      <c r="H872" s="51"/>
      <c r="I872" s="42"/>
      <c r="J872" s="42"/>
      <c r="K872" s="42"/>
      <c r="L872" s="42"/>
      <c r="M872" s="42"/>
      <c r="N872" s="42"/>
      <c r="O872" s="42"/>
    </row>
    <row r="873" spans="2:17" ht="38.25" hidden="1" outlineLevel="1">
      <c r="B873" s="32"/>
      <c r="C873" s="22"/>
      <c r="D873" s="39"/>
      <c r="E873" s="149" t="s">
        <v>469</v>
      </c>
      <c r="F873" s="46"/>
      <c r="G873" s="42"/>
      <c r="H873" s="51"/>
      <c r="I873" s="42"/>
      <c r="J873" s="42"/>
      <c r="K873" s="42"/>
      <c r="L873" s="42"/>
      <c r="M873" s="42"/>
      <c r="N873" s="42"/>
      <c r="O873" s="42"/>
    </row>
    <row r="874" spans="2:17" ht="127.5" hidden="1" outlineLevel="1">
      <c r="E874" s="149" t="s">
        <v>82</v>
      </c>
      <c r="G874" s="51"/>
      <c r="H874" s="51"/>
      <c r="I874" s="51"/>
    </row>
    <row r="875" spans="2:17" ht="89.25" hidden="1" outlineLevel="1">
      <c r="E875" s="149" t="s">
        <v>20</v>
      </c>
      <c r="G875" s="51"/>
      <c r="I875" s="51"/>
    </row>
    <row r="876" spans="2:17" ht="102" hidden="1" outlineLevel="1">
      <c r="E876" s="149" t="s">
        <v>160</v>
      </c>
      <c r="G876" s="51"/>
      <c r="H876" s="41"/>
      <c r="I876" s="51"/>
    </row>
    <row r="877" spans="2:17" ht="90" hidden="1" outlineLevel="1" thickBot="1">
      <c r="E877" s="150" t="s">
        <v>368</v>
      </c>
      <c r="G877" s="51"/>
      <c r="H877" s="42"/>
      <c r="I877" s="51"/>
    </row>
    <row r="878" spans="2:17" ht="13.5" collapsed="1" thickBot="1">
      <c r="H878" s="48"/>
    </row>
    <row r="879" spans="2:17" ht="26.25" thickBot="1">
      <c r="B879" s="59"/>
      <c r="D879" s="26" t="s">
        <v>77</v>
      </c>
      <c r="E879" s="144" t="s">
        <v>21</v>
      </c>
      <c r="F879" s="40"/>
      <c r="G879" s="41"/>
      <c r="H879" s="42"/>
      <c r="I879" s="41"/>
    </row>
    <row r="880" spans="2:17" s="44" customFormat="1">
      <c r="B880" s="45"/>
      <c r="C880" s="22"/>
      <c r="D880" s="39"/>
      <c r="E880" s="145" t="s">
        <v>22</v>
      </c>
      <c r="F880" s="42"/>
      <c r="G880" s="42"/>
      <c r="H880" s="48"/>
      <c r="I880" s="42"/>
      <c r="J880" s="42"/>
      <c r="K880" s="46"/>
      <c r="L880" s="46"/>
      <c r="M880" s="46"/>
      <c r="N880" s="46"/>
      <c r="O880" s="46"/>
      <c r="Q880" s="23"/>
    </row>
    <row r="881" spans="2:17" s="44" customFormat="1" ht="30" hidden="1" outlineLevel="2">
      <c r="C881" s="22"/>
      <c r="D881" s="47" t="s">
        <v>348</v>
      </c>
      <c r="E881" s="146"/>
      <c r="F881" s="48"/>
      <c r="G881" s="48"/>
      <c r="H881" s="42"/>
      <c r="I881" s="48"/>
      <c r="J881" s="42"/>
      <c r="K881" s="49"/>
      <c r="L881" s="46"/>
      <c r="M881" s="46"/>
      <c r="N881" s="46"/>
      <c r="O881" s="46"/>
      <c r="Q881" s="23"/>
    </row>
    <row r="882" spans="2:17" s="44" customFormat="1" hidden="1" outlineLevel="2">
      <c r="B882" s="45"/>
      <c r="C882" s="22"/>
      <c r="D882" s="39"/>
      <c r="E882" s="145"/>
      <c r="F882" s="42"/>
      <c r="G882" s="42"/>
      <c r="H882" s="48"/>
      <c r="I882" s="42"/>
      <c r="J882" s="42"/>
      <c r="K882" s="46"/>
      <c r="L882" s="46"/>
      <c r="M882" s="46"/>
      <c r="N882" s="46"/>
      <c r="O882" s="46"/>
      <c r="Q882" s="23"/>
    </row>
    <row r="883" spans="2:17" s="44" customFormat="1" ht="30" hidden="1" outlineLevel="2">
      <c r="C883" s="22"/>
      <c r="D883" s="47" t="s">
        <v>349</v>
      </c>
      <c r="E883" s="146"/>
      <c r="F883" s="48"/>
      <c r="G883" s="48"/>
      <c r="H883" s="42"/>
      <c r="I883" s="48"/>
      <c r="J883" s="42"/>
      <c r="K883" s="49"/>
      <c r="L883" s="46"/>
      <c r="M883" s="46"/>
      <c r="N883" s="46"/>
      <c r="O883" s="46"/>
      <c r="Q883" s="23"/>
    </row>
    <row r="884" spans="2:17" s="44" customFormat="1" hidden="1" outlineLevel="2">
      <c r="B884" s="45"/>
      <c r="C884" s="22"/>
      <c r="D884" s="39"/>
      <c r="E884" s="145"/>
      <c r="F884" s="42"/>
      <c r="G884" s="42"/>
      <c r="H884" s="48"/>
      <c r="I884" s="42"/>
      <c r="J884" s="42"/>
      <c r="K884" s="46"/>
      <c r="L884" s="46"/>
      <c r="M884" s="46"/>
      <c r="N884" s="46"/>
      <c r="O884" s="46"/>
      <c r="Q884" s="23"/>
    </row>
    <row r="885" spans="2:17" s="44" customFormat="1" ht="30" hidden="1" outlineLevel="2">
      <c r="C885" s="22"/>
      <c r="D885" s="47" t="s">
        <v>350</v>
      </c>
      <c r="E885" s="147"/>
      <c r="F885" s="48"/>
      <c r="G885" s="48"/>
      <c r="H885" s="42"/>
      <c r="I885" s="48"/>
      <c r="J885" s="42"/>
      <c r="K885" s="49"/>
      <c r="L885" s="46"/>
      <c r="M885" s="46"/>
      <c r="N885" s="46"/>
      <c r="O885" s="46"/>
      <c r="Q885" s="23"/>
    </row>
    <row r="886" spans="2:17" s="44" customFormat="1" hidden="1" outlineLevel="2">
      <c r="B886" s="45"/>
      <c r="C886" s="22"/>
      <c r="D886" s="39"/>
      <c r="E886" s="145"/>
      <c r="F886" s="42"/>
      <c r="G886" s="42"/>
      <c r="H886" s="42"/>
      <c r="I886" s="42"/>
      <c r="J886" s="42"/>
      <c r="K886" s="46"/>
      <c r="L886" s="46"/>
      <c r="M886" s="46"/>
      <c r="N886" s="46"/>
      <c r="O886" s="46"/>
      <c r="Q886" s="23"/>
    </row>
    <row r="887" spans="2:17" s="44" customFormat="1" ht="30" hidden="1" outlineLevel="2">
      <c r="C887" s="22"/>
      <c r="D887" s="47" t="s">
        <v>351</v>
      </c>
      <c r="E887" s="147"/>
      <c r="F887" s="48"/>
      <c r="G887" s="48"/>
      <c r="H887" s="42"/>
      <c r="I887" s="48"/>
      <c r="J887" s="42"/>
      <c r="K887" s="49"/>
      <c r="L887" s="46"/>
      <c r="M887" s="46"/>
      <c r="N887" s="46"/>
      <c r="O887" s="46"/>
      <c r="Q887" s="23"/>
    </row>
    <row r="888" spans="2:17" ht="13.5" hidden="1" outlineLevel="1" collapsed="1" thickBot="1">
      <c r="B888" s="32"/>
      <c r="C888" s="22"/>
      <c r="D888" s="39"/>
      <c r="E888" s="145"/>
      <c r="F888" s="46"/>
      <c r="G888" s="42"/>
      <c r="H888" s="51"/>
      <c r="I888" s="42"/>
      <c r="J888" s="42"/>
      <c r="K888" s="42"/>
      <c r="L888" s="42"/>
      <c r="M888" s="42"/>
      <c r="N888" s="42"/>
      <c r="O888" s="42"/>
    </row>
    <row r="889" spans="2:17" ht="25.5" hidden="1" outlineLevel="1">
      <c r="B889" s="32"/>
      <c r="C889" s="22"/>
      <c r="D889" s="39"/>
      <c r="E889" s="148" t="s">
        <v>23</v>
      </c>
      <c r="F889" s="46"/>
      <c r="G889" s="42"/>
      <c r="H889" s="51"/>
      <c r="I889" s="42"/>
      <c r="J889" s="42"/>
      <c r="K889" s="42"/>
      <c r="L889" s="42"/>
      <c r="M889" s="42"/>
      <c r="N889" s="42"/>
      <c r="O889" s="42"/>
    </row>
    <row r="890" spans="2:17" ht="38.25" hidden="1" outlineLevel="1">
      <c r="B890" s="32"/>
      <c r="C890" s="22"/>
      <c r="D890" s="39"/>
      <c r="E890" s="149" t="s">
        <v>470</v>
      </c>
      <c r="F890" s="46"/>
      <c r="G890" s="42"/>
      <c r="H890" s="51"/>
      <c r="I890" s="42"/>
      <c r="J890" s="42"/>
      <c r="K890" s="42"/>
      <c r="L890" s="42"/>
      <c r="M890" s="42"/>
      <c r="N890" s="42"/>
      <c r="O890" s="42"/>
    </row>
    <row r="891" spans="2:17" ht="165.75" hidden="1" outlineLevel="1">
      <c r="E891" s="149" t="s">
        <v>24</v>
      </c>
      <c r="G891" s="51"/>
      <c r="H891" s="51"/>
      <c r="I891" s="51"/>
    </row>
    <row r="892" spans="2:17" ht="89.25" hidden="1" outlineLevel="1">
      <c r="E892" s="149" t="s">
        <v>25</v>
      </c>
      <c r="G892" s="51"/>
      <c r="I892" s="51"/>
    </row>
    <row r="893" spans="2:17" ht="102" hidden="1" outlineLevel="1">
      <c r="E893" s="149" t="s">
        <v>160</v>
      </c>
      <c r="G893" s="51"/>
      <c r="I893" s="51"/>
    </row>
    <row r="894" spans="2:17" ht="90" hidden="1" outlineLevel="1" thickBot="1">
      <c r="E894" s="150" t="s">
        <v>368</v>
      </c>
      <c r="G894" s="51"/>
      <c r="I894" s="51"/>
    </row>
    <row r="895" spans="2:17" collapsed="1"/>
  </sheetData>
  <sheetProtection selectLockedCells="1" selectUnlockedCells="1"/>
  <mergeCells count="3">
    <mergeCell ref="C3:E3"/>
    <mergeCell ref="C4:E4"/>
    <mergeCell ref="C5:E5"/>
  </mergeCells>
  <phoneticPr fontId="34" type="noConversion"/>
  <printOptions horizontalCentered="1"/>
  <pageMargins left="0.78749999999999998" right="0.39374999999999999" top="0.39374999999999999" bottom="0.78749999999999998" header="0.51180555555555551" footer="0.39374999999999999"/>
  <pageSetup paperSize="9" scale="70" firstPageNumber="0" orientation="portrait" horizontalDpi="300" verticalDpi="300" r:id="rId1"/>
  <headerFooter alignWithMargins="0">
    <oddFooter>&amp;L&amp;"Arial,Standard"Gedruckt am: &amp;D&amp;C&amp;"Arial,Standard"&amp;F / 
&amp;A&amp;R&amp;"Arial,Standard"Seite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B2:B27"/>
  <sheetViews>
    <sheetView zoomScaleNormal="100" workbookViewId="0">
      <selection activeCell="B10" sqref="B10"/>
    </sheetView>
  </sheetViews>
  <sheetFormatPr baseColWidth="10" defaultRowHeight="21" customHeight="1"/>
  <cols>
    <col min="1" max="1" width="11.42578125" style="72"/>
    <col min="2" max="2" width="94.7109375" style="72" customWidth="1"/>
    <col min="3" max="16384" width="11.42578125" style="72"/>
  </cols>
  <sheetData>
    <row r="2" spans="2:2" ht="21" customHeight="1">
      <c r="B2" s="72" t="s">
        <v>208</v>
      </c>
    </row>
    <row r="3" spans="2:2" ht="21" customHeight="1">
      <c r="B3" s="73" t="s">
        <v>291</v>
      </c>
    </row>
    <row r="4" spans="2:2" ht="21" customHeight="1">
      <c r="B4" s="74" t="s">
        <v>294</v>
      </c>
    </row>
    <row r="5" spans="2:2" ht="21" customHeight="1">
      <c r="B5" s="74"/>
    </row>
    <row r="6" spans="2:2" ht="21" customHeight="1">
      <c r="B6" s="72" t="s">
        <v>293</v>
      </c>
    </row>
    <row r="7" spans="2:2" ht="21" customHeight="1">
      <c r="B7" s="78" t="s">
        <v>292</v>
      </c>
    </row>
    <row r="11" spans="2:2" ht="21" customHeight="1">
      <c r="B11" s="76"/>
    </row>
    <row r="13" spans="2:2" ht="21" customHeight="1">
      <c r="B13" s="76"/>
    </row>
    <row r="15" spans="2:2" ht="21" customHeight="1">
      <c r="B15" s="76"/>
    </row>
    <row r="17" spans="2:2" ht="21" customHeight="1">
      <c r="B17" s="76"/>
    </row>
    <row r="19" spans="2:2" ht="21" customHeight="1">
      <c r="B19" s="76"/>
    </row>
    <row r="21" spans="2:2" ht="21" customHeight="1">
      <c r="B21" s="76"/>
    </row>
    <row r="23" spans="2:2" ht="21" customHeight="1">
      <c r="B23" s="75"/>
    </row>
    <row r="25" spans="2:2" ht="21" customHeight="1">
      <c r="B25" s="75"/>
    </row>
    <row r="27" spans="2:2" ht="21" customHeight="1">
      <c r="B27" s="77"/>
    </row>
  </sheetData>
  <phoneticPr fontId="34" type="noConversion"/>
  <hyperlinks>
    <hyperlink ref="B7" r:id="rId1"/>
  </hyperlinks>
  <pageMargins left="0.78740157499999996" right="0.78740157499999996" top="0.984251969" bottom="0.984251969" header="0.4921259845" footer="0.4921259845"/>
  <pageSetup paperSize="9" scale="77" fitToHeight="0" orientation="portrait" verticalDpi="300" r:id="rId2"/>
  <headerFooter alignWithMargins="0">
    <oddFooter>&amp;LGedruckt am: &amp;D&amp;C&amp;F / 
&amp;A&amp;RSeite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5" sqref="A15"/>
    </sheetView>
  </sheetViews>
  <sheetFormatPr baseColWidth="10" defaultRowHeight="12.75"/>
  <cols>
    <col min="1" max="1" width="11.42578125" style="166"/>
    <col min="2" max="2" width="80.28515625" style="167" customWidth="1"/>
    <col min="3" max="16384" width="11.42578125" style="167"/>
  </cols>
  <sheetData>
    <row r="1" spans="1:2" ht="63" customHeight="1"/>
    <row r="2" spans="1:2">
      <c r="A2" s="166" t="s">
        <v>484</v>
      </c>
      <c r="B2" s="167" t="s">
        <v>496</v>
      </c>
    </row>
    <row r="4" spans="1:2">
      <c r="A4" s="166" t="s">
        <v>485</v>
      </c>
      <c r="B4" s="167" t="s">
        <v>491</v>
      </c>
    </row>
    <row r="5" spans="1:2">
      <c r="B5" s="167" t="s">
        <v>494</v>
      </c>
    </row>
    <row r="6" spans="1:2">
      <c r="B6" s="167" t="s">
        <v>493</v>
      </c>
    </row>
    <row r="7" spans="1:2">
      <c r="B7" s="167" t="s">
        <v>492</v>
      </c>
    </row>
    <row r="9" spans="1:2">
      <c r="A9" s="166" t="s">
        <v>486</v>
      </c>
      <c r="B9" s="167" t="s">
        <v>489</v>
      </c>
    </row>
    <row r="10" spans="1:2">
      <c r="B10" s="167" t="s">
        <v>487</v>
      </c>
    </row>
    <row r="11" spans="1:2">
      <c r="B11" s="167" t="s">
        <v>490</v>
      </c>
    </row>
    <row r="12" spans="1:2">
      <c r="B12" s="167" t="s">
        <v>495</v>
      </c>
    </row>
    <row r="13" spans="1:2">
      <c r="B13" s="167" t="s">
        <v>488</v>
      </c>
    </row>
  </sheetData>
  <sortState ref="B6:B10">
    <sortCondition ref="B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33</vt:i4>
      </vt:variant>
    </vt:vector>
  </HeadingPairs>
  <TitlesOfParts>
    <vt:vector size="38" baseType="lpstr">
      <vt:lpstr>Deckblatt</vt:lpstr>
      <vt:lpstr>Results</vt:lpstr>
      <vt:lpstr>Fragen</vt:lpstr>
      <vt:lpstr>Lizenz</vt:lpstr>
      <vt:lpstr>Änderungshistorie</vt:lpstr>
      <vt:lpstr>Results!_Toc204394987_2</vt:lpstr>
      <vt:lpstr>Results!_Toc204394988_2</vt:lpstr>
      <vt:lpstr>Results!_Toc204394989_2</vt:lpstr>
      <vt:lpstr>Results!_Toc204394991_2</vt:lpstr>
      <vt:lpstr>Results!_Toc204394992_2</vt:lpstr>
      <vt:lpstr>Results!_Toc204394993_2</vt:lpstr>
      <vt:lpstr>Results!_Toc204394994_2</vt:lpstr>
      <vt:lpstr>Results!_Toc204394995_2</vt:lpstr>
      <vt:lpstr>Results!_Toc204394996_2</vt:lpstr>
      <vt:lpstr>Results!_Toc204394997_2</vt:lpstr>
      <vt:lpstr>Results!_Toc204394998_2</vt:lpstr>
      <vt:lpstr>Results!_Toc204395001_2</vt:lpstr>
      <vt:lpstr>Results!_Toc204395003_2</vt:lpstr>
      <vt:lpstr>Results!_Toc204395008_2</vt:lpstr>
      <vt:lpstr>Results!_Toc204395009_2</vt:lpstr>
      <vt:lpstr>Results!_Toc204395010_2</vt:lpstr>
      <vt:lpstr>Results!_Toc204395012_2</vt:lpstr>
      <vt:lpstr>Results!_Toc204395014_2</vt:lpstr>
      <vt:lpstr>Results!_Toc204395015_2</vt:lpstr>
      <vt:lpstr>Results!_Toc204395016_2</vt:lpstr>
      <vt:lpstr>Results!_Toc204395019_2</vt:lpstr>
      <vt:lpstr>Results!_Toc204395021_2</vt:lpstr>
      <vt:lpstr>Results!_Toc204395024_2</vt:lpstr>
      <vt:lpstr>Results!_Toc204395026_2</vt:lpstr>
      <vt:lpstr>Results!_Toc204395030_2</vt:lpstr>
      <vt:lpstr>Results!_Toc204395031_2</vt:lpstr>
      <vt:lpstr>Results!_Toc204395032_2</vt:lpstr>
      <vt:lpstr>Änderungshistorie!Druckbereich</vt:lpstr>
      <vt:lpstr>Deckblatt!Druckbereich</vt:lpstr>
      <vt:lpstr>Fragen!Druckbereich</vt:lpstr>
      <vt:lpstr>Lizenz!Druckbereich</vt:lpstr>
      <vt:lpstr>Results!Druckbereich</vt:lpstr>
      <vt:lpstr>Fragen!Drucktitel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VDA Information Security Assessment</dc:title>
  <dc:subject>Information Security</dc:subject>
  <dc:creator>VDA AK Informationsschutz</dc:creator>
  <dc:description>Lizenz: _x000d_
http://creativecommons.org/licenses/by-nd/3.0/de/</dc:description>
  <cp:lastModifiedBy>Eschenlohr, Christian</cp:lastModifiedBy>
  <cp:lastPrinted>2010-12-09T09:37:41Z</cp:lastPrinted>
  <dcterms:created xsi:type="dcterms:W3CDTF">2010-07-27T12:46:25Z</dcterms:created>
  <dcterms:modified xsi:type="dcterms:W3CDTF">2012-11-21T09:48:26Z</dcterms:modified>
</cp:coreProperties>
</file>